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XIC0515 run log" sheetId="1" r:id="rId3"/>
  </sheets>
  <definedNames/>
  <calcPr/>
</workbook>
</file>

<file path=xl/sharedStrings.xml><?xml version="1.0" encoding="utf-8"?>
<sst xmlns="http://schemas.openxmlformats.org/spreadsheetml/2006/main" count="205" uniqueCount="72">
  <si>
    <t>CXIC0515</t>
  </si>
  <si>
    <t>Jet</t>
  </si>
  <si>
    <t>Data analysis</t>
  </si>
  <si>
    <t>Run #</t>
  </si>
  <si>
    <t>Date</t>
  </si>
  <si>
    <t>Time</t>
  </si>
  <si>
    <t>Run length (minutes:seconds:nothing)</t>
  </si>
  <si>
    <t>Sample ID</t>
  </si>
  <si>
    <t>Comments</t>
  </si>
  <si>
    <t>Nozzle identifier</t>
  </si>
  <si>
    <t>sheath liquid flow rate</t>
  </si>
  <si>
    <t>sample flow rate (µl/min)</t>
  </si>
  <si>
    <t>Nozzle voltage (V)</t>
  </si>
  <si>
    <t>Photon Energy (keV)</t>
  </si>
  <si>
    <t>Attenuator transmission</t>
  </si>
  <si>
    <t>Detector position (mm)</t>
  </si>
  <si>
    <t>Number of frames</t>
  </si>
  <si>
    <t>Hits found (iter1)</t>
  </si>
  <si>
    <t>Hits found (iter 2)</t>
  </si>
  <si>
    <t>Hits found (iter 3)</t>
  </si>
  <si>
    <t>Hit rate (%)</t>
  </si>
  <si>
    <t>Number of frames indexed (iter1)</t>
  </si>
  <si>
    <t>Indexing rate [%]</t>
  </si>
  <si>
    <t>Number of frames indexed (iter2)</t>
  </si>
  <si>
    <t>Number of frames indexed (iter3)</t>
  </si>
  <si>
    <t>Number of frames indexed (iter4)</t>
  </si>
  <si>
    <t>Indexing quality</t>
  </si>
  <si>
    <t>Didn't run on day 1</t>
  </si>
  <si>
    <t>End of shift 1</t>
  </si>
  <si>
    <t>Dark</t>
  </si>
  <si>
    <t>Selenobiotin streptavidin</t>
  </si>
  <si>
    <t>OK</t>
  </si>
  <si>
    <t>Start of shift 3</t>
  </si>
  <si>
    <t>yellow</t>
  </si>
  <si>
    <t>~135</t>
  </si>
  <si>
    <t>Good</t>
  </si>
  <si>
    <t>First hit</t>
  </si>
  <si>
    <t>Some hits to the corner,Good hits, playing around w/ outer flow to see if jetting still occurs</t>
  </si>
  <si>
    <t xml:space="preserve">Very good run, </t>
  </si>
  <si>
    <t xml:space="preserve">Brought down to 1 uL/min (Sheath), </t>
  </si>
  <si>
    <t>Sheath changed to 1 (12:23), sample changed to 8 (12:31), sample changed to 7 (12:32), 3350 V (12:35)</t>
  </si>
  <si>
    <t>"Looking Good" - Hasan</t>
  </si>
  <si>
    <t xml:space="preserve">SC3 cleaned (1:18). sample FR 6, sheath FR 1 (1:25). Whole run wasnt at 12.8 keV. </t>
  </si>
  <si>
    <t>&lt;12.80</t>
  </si>
  <si>
    <t xml:space="preserve">SC3 cleaned (1:35). </t>
  </si>
  <si>
    <t xml:space="preserve">Brought sample down to 5 uL (1:53), </t>
  </si>
  <si>
    <t>dark, cleaning end of capillary</t>
  </si>
  <si>
    <t xml:space="preserve">changed to 0 uL Sheath, 5 uL sample. </t>
  </si>
  <si>
    <t>4/5 dilution compared to original sample , also cleaned nozzle</t>
  </si>
  <si>
    <t>Dark run with 7.5 bad pixel rms threshold. Sample was leaking and was fixed after the run</t>
  </si>
  <si>
    <t>Sample FR 5, 4k V</t>
  </si>
  <si>
    <t>Really bad jet, nozzle has dried solution</t>
  </si>
  <si>
    <t>Cleaned nozzle before run</t>
  </si>
  <si>
    <t>sample FR 5, outer FR .1 (6:35)</t>
  </si>
  <si>
    <t>Dark run with 7.5 bad pixel rms threshold.</t>
  </si>
  <si>
    <t>(7:55) - Jet looks like blob, attempting to use vltage wash</t>
  </si>
  <si>
    <t>excellent</t>
  </si>
  <si>
    <t xml:space="preserve">Sample changed to 5 uL, </t>
  </si>
  <si>
    <t>psi = 7, abnormally very low but still getting hits</t>
  </si>
  <si>
    <t>jet remained unresponsive since run 80 - no current being applied - few if any hits should be expected from here to end of shift - random jetting at best</t>
  </si>
  <si>
    <t>good</t>
  </si>
  <si>
    <t>some misindexed</t>
  </si>
  <si>
    <t>Collection time:</t>
  </si>
  <si>
    <t>Total frames:</t>
  </si>
  <si>
    <t>Total hits:</t>
  </si>
  <si>
    <t>Total indexed:</t>
  </si>
  <si>
    <t>Hits found so far</t>
  </si>
  <si>
    <t>Number indexed so far</t>
  </si>
  <si>
    <t>Avg. indexing rate</t>
  </si>
  <si>
    <t>Transmission 100%</t>
  </si>
  <si>
    <t>Transmission 50%</t>
  </si>
  <si>
    <t>Transmission 10%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</si>
</sst>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h:mm:ss am/pm"/>
  </numFmts>
  <fonts count="8">
    <font>
      <sz val="10.0"/>
      <color rgb="FF000000"/>
      <name val="Arial"/>
    </font>
    <font>
      <b/>
    </font>
    <font/>
    <font>
      <sz val="10.0"/>
    </font>
    <font>
      <b/>
      <sz val="10.0"/>
    </font>
    <font>
      <sz val="9.0"/>
    </font>
    <font>
      <i/>
    </font>
    <font>
      <sz val="11.0"/>
    </font>
  </fonts>
  <fills count="11">
    <fill>
      <patternFill patternType="none"/>
    </fill>
    <fill>
      <patternFill patternType="lightGray"/>
    </fill>
    <fill>
      <patternFill patternType="solid">
        <fgColor rgb="FFEA9999"/>
        <bgColor rgb="FFEA9999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  <fill>
      <patternFill patternType="solid">
        <fgColor rgb="FF674EA7"/>
        <bgColor rgb="FF674EA7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9382"/>
        <bgColor rgb="FFFF9382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/>
    </xf>
    <xf borderId="0" fillId="0" fontId="1" numFmtId="0" xfId="0" applyAlignment="1" applyFont="1">
      <alignment horizontal="center" wrapText="1"/>
    </xf>
    <xf borderId="0" fillId="0" fontId="2" numFmtId="0" xfId="0" applyAlignment="1" applyFont="1">
      <alignment/>
    </xf>
    <xf borderId="0" fillId="2" fontId="3" numFmtId="0" xfId="0" applyAlignment="1" applyFill="1" applyFont="1">
      <alignment horizontal="center"/>
    </xf>
    <xf borderId="0" fillId="3" fontId="2" numFmtId="0" xfId="0" applyAlignment="1" applyFill="1" applyFont="1">
      <alignment horizontal="center"/>
    </xf>
    <xf borderId="0" fillId="0" fontId="4" numFmtId="0" xfId="0" applyAlignment="1" applyFont="1">
      <alignment horizontal="center" wrapText="1"/>
    </xf>
    <xf borderId="0" fillId="0" fontId="4" numFmtId="0" xfId="0" applyAlignment="1" applyFont="1">
      <alignment wrapText="1"/>
    </xf>
    <xf borderId="0" fillId="0" fontId="4" numFmtId="0" xfId="0" applyAlignment="1" applyFont="1">
      <alignment wrapText="1"/>
    </xf>
    <xf borderId="0" fillId="0" fontId="1" numFmtId="0" xfId="0" applyAlignment="1" applyFont="1">
      <alignment wrapText="1"/>
    </xf>
    <xf borderId="0" fillId="0" fontId="1" numFmtId="164" xfId="0" applyAlignment="1" applyFont="1" applyNumberFormat="1">
      <alignment wrapText="1"/>
    </xf>
    <xf borderId="0" fillId="0" fontId="2" numFmtId="0" xfId="0" applyAlignment="1" applyFont="1">
      <alignment wrapText="1"/>
    </xf>
    <xf borderId="0" fillId="0" fontId="1" numFmtId="0" xfId="0" applyAlignment="1" applyFont="1">
      <alignment horizontal="center"/>
    </xf>
    <xf borderId="0" fillId="0" fontId="2" numFmtId="14" xfId="0" applyAlignment="1" applyFont="1" applyNumberFormat="1">
      <alignment/>
    </xf>
    <xf borderId="0" fillId="0" fontId="2" numFmtId="165" xfId="0" applyAlignment="1" applyFont="1" applyNumberFormat="1">
      <alignment/>
    </xf>
    <xf borderId="0" fillId="0" fontId="2" numFmtId="46" xfId="0" applyAlignment="1" applyFont="1" applyNumberFormat="1">
      <alignment/>
    </xf>
    <xf borderId="0" fillId="0" fontId="3" numFmtId="0" xfId="0" applyAlignment="1" applyFont="1">
      <alignment/>
    </xf>
    <xf borderId="0" fillId="0" fontId="3" numFmtId="0" xfId="0" applyFont="1"/>
    <xf borderId="0" fillId="0" fontId="2" numFmtId="4" xfId="0" applyAlignment="1" applyFont="1" applyNumberFormat="1">
      <alignment/>
    </xf>
    <xf borderId="0" fillId="0" fontId="2" numFmtId="164" xfId="0" applyFont="1" applyNumberFormat="1"/>
    <xf borderId="0" fillId="0" fontId="2" numFmtId="0" xfId="0" applyAlignment="1" applyFont="1">
      <alignment horizontal="right"/>
    </xf>
    <xf borderId="0" fillId="0" fontId="2" numFmtId="164" xfId="0" applyAlignment="1" applyFont="1" applyNumberFormat="1">
      <alignment/>
    </xf>
    <xf borderId="0" fillId="0" fontId="1" numFmtId="0" xfId="0" applyAlignment="1" applyFont="1">
      <alignment horizontal="center"/>
    </xf>
    <xf borderId="0" fillId="4" fontId="1" numFmtId="0" xfId="0" applyAlignment="1" applyFill="1" applyFont="1">
      <alignment horizontal="center"/>
    </xf>
    <xf borderId="0" fillId="4" fontId="2" numFmtId="14" xfId="0" applyAlignment="1" applyFont="1" applyNumberFormat="1">
      <alignment/>
    </xf>
    <xf borderId="0" fillId="4" fontId="2" numFmtId="165" xfId="0" applyAlignment="1" applyFont="1" applyNumberFormat="1">
      <alignment/>
    </xf>
    <xf borderId="0" fillId="4" fontId="2" numFmtId="46" xfId="0" applyAlignment="1" applyFont="1" applyNumberFormat="1">
      <alignment/>
    </xf>
    <xf borderId="0" fillId="4" fontId="1" numFmtId="0" xfId="0" applyAlignment="1" applyFont="1">
      <alignment/>
    </xf>
    <xf borderId="0" fillId="4" fontId="2" numFmtId="0" xfId="0" applyFont="1"/>
    <xf borderId="0" fillId="4" fontId="3" numFmtId="0" xfId="0" applyAlignment="1" applyFont="1">
      <alignment/>
    </xf>
    <xf borderId="0" fillId="4" fontId="3" numFmtId="0" xfId="0" applyFont="1"/>
    <xf borderId="0" fillId="4" fontId="2" numFmtId="4" xfId="0" applyAlignment="1" applyFont="1" applyNumberFormat="1">
      <alignment/>
    </xf>
    <xf borderId="0" fillId="4" fontId="2" numFmtId="0" xfId="0" applyAlignment="1" applyFont="1">
      <alignment/>
    </xf>
    <xf borderId="0" fillId="4" fontId="2" numFmtId="164" xfId="0" applyFont="1" applyNumberFormat="1"/>
    <xf borderId="0" fillId="4" fontId="2" numFmtId="0" xfId="0" applyAlignment="1" applyFont="1">
      <alignment horizontal="right"/>
    </xf>
    <xf borderId="0" fillId="5" fontId="1" numFmtId="0" xfId="0" applyAlignment="1" applyFill="1" applyFont="1">
      <alignment horizontal="center"/>
    </xf>
    <xf borderId="0" fillId="6" fontId="3" numFmtId="4" xfId="0" applyAlignment="1" applyFill="1" applyFont="1" applyNumberFormat="1">
      <alignment/>
    </xf>
    <xf borderId="0" fillId="5" fontId="2" numFmtId="9" xfId="0" applyAlignment="1" applyFont="1" applyNumberFormat="1">
      <alignment/>
    </xf>
    <xf borderId="0" fillId="0" fontId="3" numFmtId="0" xfId="0" applyAlignment="1" applyFont="1">
      <alignment/>
    </xf>
    <xf borderId="0" fillId="0" fontId="2" numFmtId="21" xfId="0" applyAlignment="1" applyFont="1" applyNumberFormat="1">
      <alignment/>
    </xf>
    <xf borderId="0" fillId="5" fontId="1" numFmtId="0" xfId="0" applyAlignment="1" applyFont="1">
      <alignment horizontal="center"/>
    </xf>
    <xf borderId="0" fillId="0" fontId="2" numFmtId="4" xfId="0" applyAlignment="1" applyFont="1" applyNumberFormat="1">
      <alignment horizontal="right"/>
    </xf>
    <xf borderId="0" fillId="6" fontId="5" numFmtId="165" xfId="0" applyAlignment="1" applyFont="1" applyNumberFormat="1">
      <alignment/>
    </xf>
    <xf borderId="0" fillId="7" fontId="2" numFmtId="14" xfId="0" applyAlignment="1" applyFill="1" applyFont="1" applyNumberFormat="1">
      <alignment/>
    </xf>
    <xf borderId="0" fillId="7" fontId="5" numFmtId="165" xfId="0" applyAlignment="1" applyFont="1" applyNumberFormat="1">
      <alignment horizontal="right"/>
    </xf>
    <xf borderId="0" fillId="7" fontId="2" numFmtId="46" xfId="0" applyAlignment="1" applyFont="1" applyNumberFormat="1">
      <alignment/>
    </xf>
    <xf borderId="0" fillId="7" fontId="1" numFmtId="0" xfId="0" applyAlignment="1" applyFont="1">
      <alignment/>
    </xf>
    <xf borderId="0" fillId="7" fontId="2" numFmtId="0" xfId="0" applyFont="1"/>
    <xf borderId="0" fillId="7" fontId="3" numFmtId="0" xfId="0" applyAlignment="1" applyFont="1">
      <alignment/>
    </xf>
    <xf borderId="0" fillId="7" fontId="3" numFmtId="0" xfId="0" applyFont="1"/>
    <xf borderId="0" fillId="7" fontId="2" numFmtId="4" xfId="0" applyAlignment="1" applyFont="1" applyNumberFormat="1">
      <alignment/>
    </xf>
    <xf borderId="0" fillId="5" fontId="2" numFmtId="4" xfId="0" applyAlignment="1" applyFont="1" applyNumberFormat="1">
      <alignment/>
    </xf>
    <xf borderId="0" fillId="7" fontId="2" numFmtId="0" xfId="0" applyAlignment="1" applyFont="1">
      <alignment/>
    </xf>
    <xf borderId="0" fillId="7" fontId="2" numFmtId="0" xfId="0" applyAlignment="1" applyFont="1">
      <alignment horizontal="right"/>
    </xf>
    <xf borderId="0" fillId="7" fontId="2" numFmtId="164" xfId="0" applyAlignment="1" applyFont="1" applyNumberFormat="1">
      <alignment/>
    </xf>
    <xf borderId="0" fillId="8" fontId="2" numFmtId="165" xfId="0" applyAlignment="1" applyFill="1" applyFont="1" applyNumberFormat="1">
      <alignment/>
    </xf>
    <xf borderId="0" fillId="0" fontId="3" numFmtId="0" xfId="0" applyAlignment="1" applyFont="1">
      <alignment/>
    </xf>
    <xf borderId="0" fillId="0" fontId="3" numFmtId="4" xfId="0" applyAlignment="1" applyFont="1" applyNumberFormat="1">
      <alignment/>
    </xf>
    <xf borderId="0" fillId="6" fontId="3" numFmtId="14" xfId="0" applyAlignment="1" applyFont="1" applyNumberFormat="1">
      <alignment/>
    </xf>
    <xf borderId="0" fillId="6" fontId="3" numFmtId="0" xfId="0" applyAlignment="1" applyFont="1">
      <alignment/>
    </xf>
    <xf borderId="0" fillId="0" fontId="2" numFmtId="20" xfId="0" applyAlignment="1" applyFont="1" applyNumberFormat="1">
      <alignment/>
    </xf>
    <xf borderId="0" fillId="0" fontId="2" numFmtId="3" xfId="0" applyAlignment="1" applyFont="1" applyNumberFormat="1">
      <alignment/>
    </xf>
    <xf borderId="0" fillId="9" fontId="1" numFmtId="0" xfId="0" applyAlignment="1" applyFill="1" applyFont="1">
      <alignment horizontal="center"/>
    </xf>
    <xf borderId="0" fillId="9" fontId="2" numFmtId="9" xfId="0" applyAlignment="1" applyFont="1" applyNumberFormat="1">
      <alignment/>
    </xf>
    <xf borderId="0" fillId="6" fontId="3" numFmtId="0" xfId="0" applyAlignment="1" applyFont="1">
      <alignment/>
    </xf>
    <xf borderId="0" fillId="9" fontId="2" numFmtId="4" xfId="0" applyAlignment="1" applyFont="1" applyNumberFormat="1">
      <alignment horizontal="right"/>
    </xf>
    <xf borderId="0" fillId="10" fontId="1" numFmtId="0" xfId="0" applyAlignment="1" applyFill="1" applyFont="1">
      <alignment horizontal="center"/>
    </xf>
    <xf borderId="0" fillId="10" fontId="2" numFmtId="9" xfId="0" applyAlignment="1" applyFont="1" applyNumberFormat="1">
      <alignment/>
    </xf>
    <xf borderId="0" fillId="0" fontId="2" numFmtId="9" xfId="0" applyAlignment="1" applyFont="1" applyNumberFormat="1">
      <alignment/>
    </xf>
    <xf borderId="0" fillId="0" fontId="2" numFmtId="46" xfId="0" applyFont="1" applyNumberFormat="1"/>
    <xf borderId="0" fillId="0" fontId="2" numFmtId="0" xfId="0" applyAlignment="1" applyFont="1">
      <alignment/>
    </xf>
    <xf borderId="0" fillId="0" fontId="6" numFmtId="0" xfId="0" applyAlignment="1" applyFont="1">
      <alignment/>
    </xf>
    <xf borderId="0" fillId="0" fontId="2" numFmtId="165" xfId="0" applyFont="1" applyNumberFormat="1"/>
    <xf borderId="0" fillId="0" fontId="2" numFmtId="4" xfId="0" applyFont="1" applyNumberFormat="1"/>
    <xf borderId="0" fillId="4" fontId="6" numFmtId="0" xfId="0" applyAlignment="1" applyFont="1">
      <alignment/>
    </xf>
    <xf borderId="0" fillId="4" fontId="2" numFmtId="0" xfId="0" applyAlignment="1" applyFont="1">
      <alignment horizontal="right"/>
    </xf>
    <xf borderId="0" fillId="4" fontId="2" numFmtId="0" xfId="0" applyAlignment="1" applyFont="1">
      <alignment/>
    </xf>
    <xf borderId="0" fillId="4" fontId="2" numFmtId="4" xfId="0" applyFont="1" applyNumberFormat="1"/>
    <xf borderId="0" fillId="0" fontId="6" numFmtId="14" xfId="0" applyAlignment="1" applyFont="1" applyNumberFormat="1">
      <alignment/>
    </xf>
    <xf borderId="0" fillId="6" fontId="3" numFmtId="165" xfId="0" applyAlignment="1" applyFont="1" applyNumberFormat="1">
      <alignment/>
    </xf>
    <xf borderId="0" fillId="0" fontId="3" numFmtId="165" xfId="0" applyAlignment="1" applyFont="1" applyNumberFormat="1">
      <alignment/>
    </xf>
    <xf borderId="0" fillId="6" fontId="7" numFmtId="0" xfId="0" applyAlignment="1" applyFont="1">
      <alignment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9.14"/>
    <col customWidth="1" min="2" max="2" width="21.0"/>
    <col customWidth="1" min="4" max="4" width="21.43"/>
    <col customWidth="1" min="5" max="5" width="26.29"/>
    <col customWidth="1" min="6" max="6" width="55.29"/>
    <col customWidth="1" min="7" max="10" width="9.14"/>
    <col customWidth="1" min="20" max="20" width="15.86"/>
    <col customWidth="1" min="22" max="22" width="18.71"/>
    <col customWidth="1" min="24" max="24" width="18.71"/>
    <col customWidth="1" min="26" max="26" width="18.71"/>
    <col customWidth="1" min="27" max="27" width="19.14"/>
  </cols>
  <sheetData>
    <row r="1">
      <c r="A1" s="1"/>
      <c r="B1" s="2" t="s">
        <v>0</v>
      </c>
      <c r="G1" s="3" t="s">
        <v>1</v>
      </c>
      <c r="N1" s="4" t="s">
        <v>2</v>
      </c>
    </row>
    <row r="2">
      <c r="A2" s="5" t="s">
        <v>3</v>
      </c>
      <c r="B2" s="6" t="s">
        <v>4</v>
      </c>
      <c r="C2" s="6" t="s">
        <v>5</v>
      </c>
      <c r="D2" s="7" t="s">
        <v>6</v>
      </c>
      <c r="E2" s="7" t="s">
        <v>7</v>
      </c>
      <c r="F2" s="6" t="s">
        <v>8</v>
      </c>
      <c r="G2" s="7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7" t="s">
        <v>14</v>
      </c>
      <c r="M2" s="7" t="s">
        <v>15</v>
      </c>
      <c r="N2" s="8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8" t="s">
        <v>21</v>
      </c>
      <c r="T2" s="9" t="s">
        <v>22</v>
      </c>
      <c r="U2" s="8" t="s">
        <v>23</v>
      </c>
      <c r="V2" s="9" t="s">
        <v>22</v>
      </c>
      <c r="W2" s="8" t="s">
        <v>24</v>
      </c>
      <c r="X2" s="9" t="s">
        <v>22</v>
      </c>
      <c r="Y2" s="8" t="s">
        <v>25</v>
      </c>
      <c r="Z2" s="9" t="s">
        <v>22</v>
      </c>
      <c r="AA2" s="10" t="s">
        <v>26</v>
      </c>
    </row>
    <row r="3">
      <c r="A3" s="11">
        <v>1.0</v>
      </c>
      <c r="B3" s="12">
        <v>42210.0</v>
      </c>
      <c r="C3" s="13"/>
      <c r="D3" s="14"/>
      <c r="E3" s="2"/>
      <c r="F3" s="2" t="s">
        <v>27</v>
      </c>
      <c r="G3" s="15"/>
      <c r="H3" s="16"/>
      <c r="I3" s="16"/>
      <c r="J3" s="16"/>
      <c r="K3" s="17"/>
      <c r="L3" s="17"/>
      <c r="M3" s="17"/>
      <c r="N3" s="2"/>
      <c r="O3" s="2"/>
      <c r="P3" s="2"/>
      <c r="Q3" s="2"/>
      <c r="R3" s="17"/>
      <c r="T3" s="18"/>
      <c r="U3" s="19"/>
      <c r="V3" s="20"/>
      <c r="W3" s="19"/>
      <c r="X3" s="20"/>
      <c r="Y3" s="19"/>
      <c r="Z3" s="20"/>
    </row>
    <row r="4">
      <c r="A4" s="21">
        <f t="shared" ref="A4:A7" si="1">A3+1</f>
        <v>2</v>
      </c>
      <c r="B4" s="12"/>
      <c r="C4" s="13"/>
      <c r="D4" s="14"/>
      <c r="E4" s="2"/>
      <c r="F4" s="2"/>
      <c r="G4" s="15"/>
      <c r="H4" s="16"/>
      <c r="I4" s="16"/>
      <c r="J4" s="16"/>
      <c r="K4" s="17"/>
      <c r="L4" s="17"/>
      <c r="M4" s="17"/>
      <c r="O4" s="2"/>
      <c r="P4" s="2"/>
      <c r="Q4" s="2"/>
      <c r="R4" s="17"/>
      <c r="T4" s="18"/>
      <c r="U4" s="19"/>
      <c r="V4" s="20"/>
      <c r="W4" s="19"/>
      <c r="X4" s="20"/>
      <c r="Y4" s="19"/>
      <c r="Z4" s="20"/>
    </row>
    <row r="5">
      <c r="A5" s="21">
        <f t="shared" si="1"/>
        <v>3</v>
      </c>
      <c r="B5" s="12"/>
      <c r="C5" s="13"/>
      <c r="D5" s="14"/>
      <c r="E5" s="2"/>
      <c r="F5" s="2"/>
      <c r="G5" s="15"/>
      <c r="H5" s="16"/>
      <c r="I5" s="16"/>
      <c r="J5" s="16"/>
      <c r="K5" s="17"/>
      <c r="L5" s="17"/>
      <c r="M5" s="17"/>
      <c r="N5" s="2"/>
      <c r="O5" s="2"/>
      <c r="P5" s="2"/>
      <c r="Q5" s="2"/>
      <c r="R5" s="17"/>
      <c r="S5" s="2"/>
      <c r="T5" s="18"/>
      <c r="U5" s="19"/>
      <c r="V5" s="20"/>
      <c r="W5" s="19"/>
      <c r="X5" s="20"/>
      <c r="Y5" s="19"/>
      <c r="Z5" s="20"/>
    </row>
    <row r="6">
      <c r="A6" s="21">
        <f t="shared" si="1"/>
        <v>4</v>
      </c>
      <c r="B6" s="12"/>
      <c r="C6" s="13"/>
      <c r="D6" s="14"/>
      <c r="E6" s="2"/>
      <c r="F6" s="2"/>
      <c r="G6" s="15"/>
      <c r="H6" s="16"/>
      <c r="I6" s="16"/>
      <c r="J6" s="16"/>
      <c r="K6" s="17"/>
      <c r="L6" s="17"/>
      <c r="M6" s="17"/>
      <c r="N6" s="2"/>
      <c r="O6" s="2"/>
      <c r="P6" s="2"/>
      <c r="Q6" s="2"/>
      <c r="R6" s="17"/>
      <c r="S6" s="2"/>
      <c r="T6" s="18"/>
      <c r="U6" s="19"/>
      <c r="V6" s="20"/>
      <c r="W6" s="19"/>
      <c r="X6" s="20"/>
      <c r="Y6" s="19"/>
      <c r="Z6" s="20"/>
    </row>
    <row r="7">
      <c r="A7" s="21">
        <f t="shared" si="1"/>
        <v>5</v>
      </c>
      <c r="B7" s="12"/>
      <c r="C7" s="13"/>
      <c r="D7" s="14"/>
      <c r="E7" s="2"/>
      <c r="F7" s="2"/>
      <c r="G7" s="15"/>
      <c r="H7" s="16"/>
      <c r="I7" s="16"/>
      <c r="J7" s="16"/>
      <c r="K7" s="17"/>
      <c r="L7" s="17"/>
      <c r="M7" s="17"/>
      <c r="N7" s="2"/>
      <c r="O7" s="2"/>
      <c r="P7" s="2"/>
      <c r="Q7" s="2"/>
      <c r="R7" s="17"/>
      <c r="T7" s="18"/>
      <c r="U7" s="19"/>
      <c r="V7" s="20"/>
      <c r="W7" s="19"/>
      <c r="X7" s="20"/>
      <c r="Y7" s="19"/>
      <c r="Z7" s="20"/>
    </row>
    <row r="8">
      <c r="A8" s="22"/>
      <c r="B8" s="23"/>
      <c r="C8" s="24"/>
      <c r="D8" s="25"/>
      <c r="E8" s="26" t="s">
        <v>28</v>
      </c>
      <c r="F8" s="27"/>
      <c r="G8" s="28"/>
      <c r="H8" s="29"/>
      <c r="I8" s="29"/>
      <c r="J8" s="29"/>
      <c r="K8" s="30"/>
      <c r="L8" s="30"/>
      <c r="M8" s="30"/>
      <c r="N8" s="31"/>
      <c r="O8" s="27"/>
      <c r="P8" s="27"/>
      <c r="Q8" s="27"/>
      <c r="R8" s="27"/>
      <c r="S8" s="27"/>
      <c r="T8" s="32"/>
      <c r="U8" s="33"/>
      <c r="V8" s="27"/>
      <c r="W8" s="33"/>
      <c r="X8" s="27"/>
      <c r="Y8" s="33"/>
      <c r="Z8" s="27"/>
      <c r="AA8" s="27"/>
    </row>
    <row r="9">
      <c r="A9" s="34">
        <v>6.0</v>
      </c>
      <c r="B9" s="12">
        <v>42211.0</v>
      </c>
      <c r="C9" s="13">
        <v>0.9762268518518519</v>
      </c>
      <c r="D9" s="14"/>
      <c r="E9" s="2" t="s">
        <v>29</v>
      </c>
      <c r="F9" s="2"/>
      <c r="G9" s="15"/>
      <c r="H9" s="16"/>
      <c r="I9" s="16"/>
      <c r="J9" s="16"/>
      <c r="K9" s="35">
        <v>12.8</v>
      </c>
      <c r="L9" s="36">
        <v>1.0</v>
      </c>
      <c r="M9" s="17"/>
      <c r="N9" s="2"/>
      <c r="O9" s="2">
        <v>0.0</v>
      </c>
      <c r="P9" s="2"/>
      <c r="Q9" s="2"/>
      <c r="R9" s="17" t="str">
        <f t="shared" ref="R9:R36" si="2">Q9/N9*100</f>
        <v>#DIV/0!</v>
      </c>
      <c r="S9" s="2">
        <v>0.0</v>
      </c>
      <c r="T9" s="18" t="str">
        <f t="shared" ref="T9:T36" si="3">S9/P9*100</f>
        <v>#DIV/0!</v>
      </c>
      <c r="U9" s="19"/>
      <c r="V9" s="20"/>
      <c r="W9" s="19"/>
      <c r="X9" s="20"/>
      <c r="Y9" s="19"/>
      <c r="Z9" s="20"/>
    </row>
    <row r="10">
      <c r="A10" s="34">
        <v>7.0</v>
      </c>
      <c r="B10" s="12">
        <v>42211.0</v>
      </c>
      <c r="C10" s="13">
        <v>0.0516087962962963</v>
      </c>
      <c r="D10" s="14">
        <v>0.07708333333333334</v>
      </c>
      <c r="E10" s="37" t="s">
        <v>30</v>
      </c>
      <c r="F10" s="2"/>
      <c r="G10" s="15"/>
      <c r="H10" s="16"/>
      <c r="I10" s="16"/>
      <c r="J10" s="16"/>
      <c r="K10" s="35">
        <v>12.8</v>
      </c>
      <c r="L10" s="36">
        <v>1.0</v>
      </c>
      <c r="M10" s="17"/>
      <c r="N10" s="2">
        <v>10625.0</v>
      </c>
      <c r="O10" s="2">
        <v>0.0</v>
      </c>
      <c r="P10" s="2">
        <v>5.0</v>
      </c>
      <c r="Q10" s="2">
        <v>3.0</v>
      </c>
      <c r="R10" s="17">
        <f t="shared" si="2"/>
        <v>0.02823529412</v>
      </c>
      <c r="S10" s="2">
        <v>0.0</v>
      </c>
      <c r="T10" s="18">
        <f t="shared" si="3"/>
        <v>0</v>
      </c>
      <c r="U10" s="19">
        <v>0.0</v>
      </c>
      <c r="V10" s="20">
        <f t="shared" ref="V10:V36" si="4">U10/P10*100</f>
        <v>0</v>
      </c>
      <c r="W10" s="19">
        <v>0.0</v>
      </c>
      <c r="X10" s="20">
        <f t="shared" ref="X10:X36" si="5">W10/P10*100</f>
        <v>0</v>
      </c>
      <c r="Y10" s="19">
        <v>0.0</v>
      </c>
      <c r="Z10" s="20">
        <f t="shared" ref="Z10:Z36" si="6">Y10/P10*100</f>
        <v>0</v>
      </c>
    </row>
    <row r="11">
      <c r="A11" s="34">
        <v>8.0</v>
      </c>
      <c r="B11" s="12">
        <v>42211.0</v>
      </c>
      <c r="C11" s="38">
        <v>0.05399305555555556</v>
      </c>
      <c r="D11" s="14">
        <v>0.08472222222222223</v>
      </c>
      <c r="E11" s="37" t="s">
        <v>30</v>
      </c>
      <c r="F11" s="2"/>
      <c r="G11" s="15"/>
      <c r="H11" s="16"/>
      <c r="I11" s="16"/>
      <c r="J11" s="16"/>
      <c r="K11" s="35">
        <v>12.8</v>
      </c>
      <c r="L11" s="36">
        <v>1.0</v>
      </c>
      <c r="M11" s="17"/>
      <c r="N11" s="2">
        <v>14505.0</v>
      </c>
      <c r="O11" s="2">
        <v>0.0</v>
      </c>
      <c r="P11" s="2">
        <v>4.0</v>
      </c>
      <c r="Q11" s="2">
        <v>4.0</v>
      </c>
      <c r="R11" s="17">
        <f t="shared" si="2"/>
        <v>0.02757669769</v>
      </c>
      <c r="S11" s="2">
        <v>0.0</v>
      </c>
      <c r="T11" s="18">
        <f t="shared" si="3"/>
        <v>0</v>
      </c>
      <c r="U11" s="19">
        <v>0.0</v>
      </c>
      <c r="V11" s="20">
        <f t="shared" si="4"/>
        <v>0</v>
      </c>
      <c r="W11" s="19">
        <v>0.0</v>
      </c>
      <c r="X11" s="20">
        <f t="shared" si="5"/>
        <v>0</v>
      </c>
      <c r="Y11" s="19">
        <v>2.0</v>
      </c>
      <c r="Z11" s="20">
        <f t="shared" si="6"/>
        <v>50</v>
      </c>
    </row>
    <row r="12">
      <c r="A12" s="34">
        <v>9.0</v>
      </c>
      <c r="B12" s="12">
        <v>42211.0</v>
      </c>
      <c r="C12" s="13">
        <v>0.061064814814814815</v>
      </c>
      <c r="D12" s="38">
        <v>0.19375</v>
      </c>
      <c r="E12" s="37" t="s">
        <v>30</v>
      </c>
      <c r="F12" s="2"/>
      <c r="G12" s="15"/>
      <c r="H12" s="16"/>
      <c r="I12" s="16"/>
      <c r="J12" s="16"/>
      <c r="K12" s="35">
        <v>12.8</v>
      </c>
      <c r="L12" s="36">
        <v>1.0</v>
      </c>
      <c r="M12" s="17"/>
      <c r="N12" s="2">
        <v>33229.0</v>
      </c>
      <c r="O12" s="2">
        <v>0.0</v>
      </c>
      <c r="P12" s="2">
        <v>31.0</v>
      </c>
      <c r="Q12" s="2">
        <v>31.0</v>
      </c>
      <c r="R12" s="17">
        <f t="shared" si="2"/>
        <v>0.09329200397</v>
      </c>
      <c r="S12" s="2">
        <v>0.0</v>
      </c>
      <c r="T12" s="18">
        <f t="shared" si="3"/>
        <v>0</v>
      </c>
      <c r="U12" s="19">
        <v>0.0</v>
      </c>
      <c r="V12" s="20">
        <f t="shared" si="4"/>
        <v>0</v>
      </c>
      <c r="W12" s="19">
        <v>0.0</v>
      </c>
      <c r="X12" s="20">
        <f t="shared" si="5"/>
        <v>0</v>
      </c>
      <c r="Y12" s="19">
        <v>0.0</v>
      </c>
      <c r="Z12" s="20">
        <f t="shared" si="6"/>
        <v>0</v>
      </c>
    </row>
    <row r="13">
      <c r="A13" s="39">
        <f t="shared" ref="A13:A19" si="7">A12+1</f>
        <v>10</v>
      </c>
      <c r="B13" s="12">
        <v>42211.0</v>
      </c>
      <c r="C13" s="13">
        <v>0.0918287037037037</v>
      </c>
      <c r="D13" s="14">
        <v>0.05277777777777778</v>
      </c>
      <c r="E13" s="37" t="s">
        <v>30</v>
      </c>
      <c r="F13" s="2"/>
      <c r="G13" s="15"/>
      <c r="H13" s="16"/>
      <c r="I13" s="16"/>
      <c r="J13" s="16"/>
      <c r="K13" s="35">
        <v>12.8</v>
      </c>
      <c r="L13" s="36">
        <v>1.0</v>
      </c>
      <c r="M13" s="17"/>
      <c r="N13" s="2">
        <v>8992.0</v>
      </c>
      <c r="O13" s="2">
        <v>1530.0</v>
      </c>
      <c r="P13" s="2">
        <v>3843.0</v>
      </c>
      <c r="Q13" s="2">
        <v>3848.0</v>
      </c>
      <c r="R13" s="17">
        <f t="shared" si="2"/>
        <v>42.79359431</v>
      </c>
      <c r="S13" s="2">
        <v>433.0</v>
      </c>
      <c r="T13" s="18">
        <f t="shared" si="3"/>
        <v>11.26723914</v>
      </c>
      <c r="U13" s="19">
        <v>858.0</v>
      </c>
      <c r="V13" s="20">
        <f t="shared" si="4"/>
        <v>22.32630757</v>
      </c>
      <c r="W13" s="19">
        <v>858.0</v>
      </c>
      <c r="X13" s="20">
        <f t="shared" si="5"/>
        <v>22.32630757</v>
      </c>
      <c r="Y13" s="19">
        <v>1759.0</v>
      </c>
      <c r="Z13" s="20">
        <f t="shared" si="6"/>
        <v>45.77153266</v>
      </c>
    </row>
    <row r="14">
      <c r="A14" s="39">
        <f t="shared" si="7"/>
        <v>11</v>
      </c>
      <c r="B14" s="12">
        <v>42211.0</v>
      </c>
      <c r="C14" s="13">
        <v>0.09403935185185185</v>
      </c>
      <c r="D14" s="14">
        <v>0.13194444444444445</v>
      </c>
      <c r="E14" s="37" t="s">
        <v>30</v>
      </c>
      <c r="F14" s="2"/>
      <c r="G14" s="15"/>
      <c r="H14" s="16"/>
      <c r="I14" s="16"/>
      <c r="J14" s="16"/>
      <c r="K14" s="35">
        <v>12.8</v>
      </c>
      <c r="L14" s="36">
        <v>1.0</v>
      </c>
      <c r="M14" s="17"/>
      <c r="N14" s="2">
        <v>22731.0</v>
      </c>
      <c r="O14" s="2">
        <v>4114.0</v>
      </c>
      <c r="P14" s="2">
        <v>10614.0</v>
      </c>
      <c r="Q14" s="2">
        <v>10648.0</v>
      </c>
      <c r="R14" s="17">
        <f t="shared" si="2"/>
        <v>46.84351766</v>
      </c>
      <c r="S14" s="2">
        <v>1157.0</v>
      </c>
      <c r="T14" s="18">
        <f t="shared" si="3"/>
        <v>10.90069719</v>
      </c>
      <c r="U14" s="19">
        <v>2225.0</v>
      </c>
      <c r="V14" s="20">
        <f t="shared" si="4"/>
        <v>20.96287922</v>
      </c>
      <c r="W14" s="19">
        <v>2225.0</v>
      </c>
      <c r="X14" s="20">
        <f t="shared" si="5"/>
        <v>20.96287922</v>
      </c>
      <c r="Y14" s="19">
        <v>4601.0</v>
      </c>
      <c r="Z14" s="20">
        <f t="shared" si="6"/>
        <v>43.34840776</v>
      </c>
    </row>
    <row r="15">
      <c r="A15" s="39">
        <f t="shared" si="7"/>
        <v>12</v>
      </c>
      <c r="B15" s="12">
        <v>42211.0</v>
      </c>
      <c r="C15" s="13">
        <v>0.10681712962962962</v>
      </c>
      <c r="D15" s="14">
        <v>0.21597222222222223</v>
      </c>
      <c r="E15" s="37" t="s">
        <v>30</v>
      </c>
      <c r="F15" s="2"/>
      <c r="G15" s="15"/>
      <c r="H15" s="16"/>
      <c r="I15" s="16"/>
      <c r="J15" s="16"/>
      <c r="K15" s="35">
        <v>12.8</v>
      </c>
      <c r="L15" s="36">
        <v>1.0</v>
      </c>
      <c r="M15" s="17"/>
      <c r="N15" s="2">
        <v>37184.0</v>
      </c>
      <c r="O15" s="2">
        <v>577.0</v>
      </c>
      <c r="P15" s="2">
        <v>1869.0</v>
      </c>
      <c r="Q15" s="2">
        <v>1878.0</v>
      </c>
      <c r="R15" s="17">
        <f t="shared" si="2"/>
        <v>5.05055938</v>
      </c>
      <c r="S15" s="2">
        <v>147.0</v>
      </c>
      <c r="T15" s="18">
        <f t="shared" si="3"/>
        <v>7.865168539</v>
      </c>
      <c r="U15" s="19">
        <v>255.0</v>
      </c>
      <c r="V15" s="20">
        <f t="shared" si="4"/>
        <v>13.64365971</v>
      </c>
      <c r="W15" s="19">
        <v>255.0</v>
      </c>
      <c r="X15" s="20">
        <f t="shared" si="5"/>
        <v>13.64365971</v>
      </c>
      <c r="Y15" s="19">
        <v>579.0</v>
      </c>
      <c r="Z15" s="20">
        <f t="shared" si="6"/>
        <v>30.97913323</v>
      </c>
    </row>
    <row r="16">
      <c r="A16" s="39">
        <f t="shared" si="7"/>
        <v>13</v>
      </c>
      <c r="B16" s="12">
        <v>42211.0</v>
      </c>
      <c r="C16" s="13">
        <v>0.11099537037037037</v>
      </c>
      <c r="D16" s="14">
        <v>0.23472222222222222</v>
      </c>
      <c r="E16" s="37" t="s">
        <v>30</v>
      </c>
      <c r="F16" s="2"/>
      <c r="G16" s="15"/>
      <c r="H16" s="16"/>
      <c r="I16" s="16"/>
      <c r="J16" s="16"/>
      <c r="K16" s="35">
        <v>12.8</v>
      </c>
      <c r="L16" s="36">
        <v>1.0</v>
      </c>
      <c r="M16" s="17"/>
      <c r="N16" s="2">
        <v>36435.0</v>
      </c>
      <c r="O16" s="2">
        <v>105.0</v>
      </c>
      <c r="P16" s="2">
        <v>8264.0</v>
      </c>
      <c r="Q16" s="2">
        <v>7559.0</v>
      </c>
      <c r="R16" s="17">
        <f t="shared" si="2"/>
        <v>20.74653493</v>
      </c>
      <c r="S16" s="2">
        <v>577.0</v>
      </c>
      <c r="T16" s="18">
        <f t="shared" si="3"/>
        <v>6.982090997</v>
      </c>
      <c r="U16" s="19">
        <v>1219.0</v>
      </c>
      <c r="V16" s="20">
        <f t="shared" si="4"/>
        <v>14.75072604</v>
      </c>
      <c r="W16" s="19">
        <v>1219.0</v>
      </c>
      <c r="X16" s="20">
        <f t="shared" si="5"/>
        <v>14.75072604</v>
      </c>
      <c r="Y16" s="19">
        <v>2493.0</v>
      </c>
      <c r="Z16" s="20">
        <f t="shared" si="6"/>
        <v>30.16698935</v>
      </c>
    </row>
    <row r="17">
      <c r="A17" s="39">
        <f t="shared" si="7"/>
        <v>14</v>
      </c>
      <c r="B17" s="12">
        <v>42211.0</v>
      </c>
      <c r="C17" s="38">
        <v>0.11193287037037038</v>
      </c>
      <c r="D17" s="14">
        <v>0.05555555555555555</v>
      </c>
      <c r="E17" s="37" t="s">
        <v>30</v>
      </c>
      <c r="F17" s="2"/>
      <c r="G17" s="15"/>
      <c r="H17" s="16"/>
      <c r="I17" s="16"/>
      <c r="J17" s="16"/>
      <c r="K17" s="35">
        <v>12.8</v>
      </c>
      <c r="L17" s="36">
        <v>1.0</v>
      </c>
      <c r="M17" s="17"/>
      <c r="N17" s="2">
        <v>9409.0</v>
      </c>
      <c r="O17" s="2">
        <v>12.0</v>
      </c>
      <c r="P17" s="2">
        <v>55.0</v>
      </c>
      <c r="Q17" s="2">
        <v>55.0</v>
      </c>
      <c r="R17" s="17">
        <f t="shared" si="2"/>
        <v>0.5845467106</v>
      </c>
      <c r="S17" s="2">
        <v>9.0</v>
      </c>
      <c r="T17" s="18">
        <f t="shared" si="3"/>
        <v>16.36363636</v>
      </c>
      <c r="U17" s="19">
        <v>14.0</v>
      </c>
      <c r="V17" s="20">
        <f t="shared" si="4"/>
        <v>25.45454545</v>
      </c>
      <c r="W17" s="19">
        <v>14.0</v>
      </c>
      <c r="X17" s="20">
        <f t="shared" si="5"/>
        <v>25.45454545</v>
      </c>
      <c r="Y17" s="19">
        <v>23.0</v>
      </c>
      <c r="Z17" s="20">
        <f t="shared" si="6"/>
        <v>41.81818182</v>
      </c>
    </row>
    <row r="18">
      <c r="A18" s="39">
        <f t="shared" si="7"/>
        <v>15</v>
      </c>
      <c r="B18" s="12">
        <v>42211.0</v>
      </c>
      <c r="C18" s="13">
        <v>0.11335648148148147</v>
      </c>
      <c r="D18" s="14">
        <v>0.08402777777777778</v>
      </c>
      <c r="E18" s="37" t="s">
        <v>30</v>
      </c>
      <c r="F18" s="2"/>
      <c r="G18" s="15"/>
      <c r="H18" s="16"/>
      <c r="I18" s="16"/>
      <c r="J18" s="16"/>
      <c r="K18" s="35">
        <v>12.8</v>
      </c>
      <c r="L18" s="36">
        <v>1.0</v>
      </c>
      <c r="M18" s="17"/>
      <c r="N18" s="2">
        <v>14346.0</v>
      </c>
      <c r="O18" s="2">
        <v>201.0</v>
      </c>
      <c r="P18" s="2">
        <v>951.0</v>
      </c>
      <c r="Q18" s="2">
        <v>951.0</v>
      </c>
      <c r="R18" s="17">
        <f t="shared" si="2"/>
        <v>6.629025512</v>
      </c>
      <c r="S18" s="2">
        <v>168.0</v>
      </c>
      <c r="T18" s="18">
        <f t="shared" si="3"/>
        <v>17.66561514</v>
      </c>
      <c r="U18" s="19">
        <v>268.0</v>
      </c>
      <c r="V18" s="20">
        <f t="shared" si="4"/>
        <v>28.18086225</v>
      </c>
      <c r="W18" s="19">
        <v>268.0</v>
      </c>
      <c r="X18" s="20">
        <f t="shared" si="5"/>
        <v>28.18086225</v>
      </c>
      <c r="Y18" s="19">
        <v>509.0</v>
      </c>
      <c r="Z18" s="20">
        <f t="shared" si="6"/>
        <v>53.52260778</v>
      </c>
    </row>
    <row r="19">
      <c r="A19" s="39">
        <f t="shared" si="7"/>
        <v>16</v>
      </c>
      <c r="B19" s="12">
        <v>42211.0</v>
      </c>
      <c r="C19" s="13">
        <v>0.11931712962962963</v>
      </c>
      <c r="D19" s="14">
        <v>0.35694444444444445</v>
      </c>
      <c r="E19" s="37" t="s">
        <v>30</v>
      </c>
      <c r="F19" s="2"/>
      <c r="G19" s="15"/>
      <c r="H19" s="16"/>
      <c r="I19" s="15"/>
      <c r="J19" s="15"/>
      <c r="K19" s="35">
        <v>12.8</v>
      </c>
      <c r="L19" s="36">
        <v>1.0</v>
      </c>
      <c r="M19" s="17"/>
      <c r="N19" s="2">
        <v>61446.0</v>
      </c>
      <c r="O19" s="2">
        <v>123.0</v>
      </c>
      <c r="P19" s="2">
        <v>880.0</v>
      </c>
      <c r="Q19" s="2">
        <v>881.0</v>
      </c>
      <c r="R19" s="17">
        <f t="shared" si="2"/>
        <v>1.433779253</v>
      </c>
      <c r="S19" s="2">
        <v>146.0</v>
      </c>
      <c r="T19" s="18">
        <f t="shared" si="3"/>
        <v>16.59090909</v>
      </c>
      <c r="U19" s="19">
        <v>251.0</v>
      </c>
      <c r="V19" s="20">
        <f t="shared" si="4"/>
        <v>28.52272727</v>
      </c>
      <c r="W19" s="19">
        <v>251.0</v>
      </c>
      <c r="X19" s="20">
        <f t="shared" si="5"/>
        <v>28.52272727</v>
      </c>
      <c r="Y19" s="19">
        <v>478.0</v>
      </c>
      <c r="Z19" s="20">
        <f t="shared" si="6"/>
        <v>54.31818182</v>
      </c>
    </row>
    <row r="20">
      <c r="A20" s="34">
        <v>17.0</v>
      </c>
      <c r="B20" s="12"/>
      <c r="C20" s="13"/>
      <c r="D20" s="14"/>
      <c r="E20" s="37"/>
      <c r="F20" s="2"/>
      <c r="G20" s="15"/>
      <c r="H20" s="16"/>
      <c r="I20" s="15"/>
      <c r="J20" s="15"/>
      <c r="K20" s="35"/>
      <c r="L20" s="36">
        <v>1.0</v>
      </c>
      <c r="M20" s="17"/>
      <c r="N20" s="2">
        <v>45650.0</v>
      </c>
      <c r="O20" s="2"/>
      <c r="P20" s="2">
        <v>16.0</v>
      </c>
      <c r="Q20" s="2">
        <v>581.0</v>
      </c>
      <c r="R20" s="17">
        <f t="shared" si="2"/>
        <v>1.272727273</v>
      </c>
      <c r="S20" s="2">
        <v>0.0</v>
      </c>
      <c r="T20" s="18">
        <f t="shared" si="3"/>
        <v>0</v>
      </c>
      <c r="U20" s="19">
        <v>0.0</v>
      </c>
      <c r="V20" s="20">
        <f t="shared" si="4"/>
        <v>0</v>
      </c>
      <c r="W20" s="19">
        <v>0.0</v>
      </c>
      <c r="X20" s="20">
        <f t="shared" si="5"/>
        <v>0</v>
      </c>
      <c r="Y20" s="19">
        <v>0.0</v>
      </c>
      <c r="Z20" s="20">
        <f t="shared" si="6"/>
        <v>0</v>
      </c>
    </row>
    <row r="21">
      <c r="A21" s="34">
        <v>18.0</v>
      </c>
      <c r="B21" s="12">
        <v>42211.0</v>
      </c>
      <c r="C21" s="13">
        <v>0.12391203703703704</v>
      </c>
      <c r="D21" s="14"/>
      <c r="E21" s="37" t="s">
        <v>29</v>
      </c>
      <c r="F21" s="2"/>
      <c r="G21" s="15"/>
      <c r="H21" s="16"/>
      <c r="I21" s="16"/>
      <c r="J21" s="16"/>
      <c r="K21" s="35">
        <v>12.8</v>
      </c>
      <c r="L21" s="36">
        <v>1.0</v>
      </c>
      <c r="M21" s="17"/>
      <c r="N21" s="2"/>
      <c r="O21" s="2">
        <v>0.0</v>
      </c>
      <c r="P21" s="2">
        <v>0.0</v>
      </c>
      <c r="Q21" s="2">
        <v>0.0</v>
      </c>
      <c r="R21" s="17" t="str">
        <f t="shared" si="2"/>
        <v>#DIV/0!</v>
      </c>
      <c r="S21" s="2">
        <v>0.0</v>
      </c>
      <c r="T21" s="18" t="str">
        <f t="shared" si="3"/>
        <v>#DIV/0!</v>
      </c>
      <c r="U21" s="19">
        <v>0.0</v>
      </c>
      <c r="V21" s="20" t="str">
        <f t="shared" si="4"/>
        <v>#DIV/0!</v>
      </c>
      <c r="W21" s="19">
        <v>0.0</v>
      </c>
      <c r="X21" s="20" t="str">
        <f t="shared" si="5"/>
        <v>#DIV/0!</v>
      </c>
      <c r="Y21" s="19">
        <v>0.0</v>
      </c>
      <c r="Z21" s="20" t="str">
        <f t="shared" si="6"/>
        <v>#DIV/0!</v>
      </c>
    </row>
    <row r="22">
      <c r="A22" s="34">
        <v>19.0</v>
      </c>
      <c r="B22" s="12">
        <v>42211.0</v>
      </c>
      <c r="C22" s="13">
        <v>0.12552083333333333</v>
      </c>
      <c r="D22" s="14">
        <v>0.5416666666666666</v>
      </c>
      <c r="E22" s="37" t="s">
        <v>30</v>
      </c>
      <c r="F22" s="2"/>
      <c r="G22" s="15"/>
      <c r="H22" s="16"/>
      <c r="I22" s="15"/>
      <c r="J22" s="15"/>
      <c r="K22" s="35">
        <v>12.8</v>
      </c>
      <c r="L22" s="36">
        <v>1.0</v>
      </c>
      <c r="M22" s="17"/>
      <c r="N22" s="2">
        <v>12990.0</v>
      </c>
      <c r="O22" s="2">
        <v>0.0</v>
      </c>
      <c r="P22" s="2">
        <v>2.0</v>
      </c>
      <c r="Q22" s="2">
        <v>2.0</v>
      </c>
      <c r="R22" s="17">
        <f t="shared" si="2"/>
        <v>0.01539645881</v>
      </c>
      <c r="S22" s="2">
        <v>0.0</v>
      </c>
      <c r="T22" s="18">
        <f t="shared" si="3"/>
        <v>0</v>
      </c>
      <c r="U22" s="19">
        <v>0.0</v>
      </c>
      <c r="V22" s="20">
        <f t="shared" si="4"/>
        <v>0</v>
      </c>
      <c r="W22" s="19">
        <v>0.0</v>
      </c>
      <c r="X22" s="20">
        <f t="shared" si="5"/>
        <v>0</v>
      </c>
      <c r="Y22" s="19">
        <v>0.0</v>
      </c>
      <c r="Z22" s="20">
        <f t="shared" si="6"/>
        <v>0</v>
      </c>
    </row>
    <row r="23">
      <c r="A23" s="34">
        <v>20.0</v>
      </c>
      <c r="B23" s="12">
        <v>42211.0</v>
      </c>
      <c r="C23" s="13">
        <v>0.1282638888888889</v>
      </c>
      <c r="D23" s="14">
        <v>0.07569444444444444</v>
      </c>
      <c r="E23" s="37" t="s">
        <v>30</v>
      </c>
      <c r="G23" s="15"/>
      <c r="H23" s="16"/>
      <c r="I23" s="15"/>
      <c r="J23" s="15"/>
      <c r="K23" s="35">
        <v>12.8</v>
      </c>
      <c r="L23" s="36">
        <v>1.0</v>
      </c>
      <c r="M23" s="17"/>
      <c r="N23" s="2">
        <v>8761.0</v>
      </c>
      <c r="O23" s="2">
        <v>0.0</v>
      </c>
      <c r="P23" s="2">
        <v>3.0</v>
      </c>
      <c r="Q23" s="2">
        <v>3.0</v>
      </c>
      <c r="R23" s="17">
        <f t="shared" si="2"/>
        <v>0.03424266636</v>
      </c>
      <c r="S23" s="2">
        <v>0.0</v>
      </c>
      <c r="T23" s="18">
        <f t="shared" si="3"/>
        <v>0</v>
      </c>
      <c r="U23" s="19">
        <v>1.0</v>
      </c>
      <c r="V23" s="20">
        <f t="shared" si="4"/>
        <v>33.33333333</v>
      </c>
      <c r="W23" s="19">
        <v>1.0</v>
      </c>
      <c r="X23" s="20">
        <f t="shared" si="5"/>
        <v>33.33333333</v>
      </c>
      <c r="Y23" s="19">
        <v>2.0</v>
      </c>
      <c r="Z23" s="20">
        <f t="shared" si="6"/>
        <v>66.66666667</v>
      </c>
    </row>
    <row r="24">
      <c r="A24" s="34">
        <v>21.0</v>
      </c>
      <c r="B24" s="12">
        <v>42211.0</v>
      </c>
      <c r="C24" s="13">
        <v>0.1293402777777778</v>
      </c>
      <c r="D24" s="14">
        <v>0.05138888888888889</v>
      </c>
      <c r="E24" s="37" t="s">
        <v>30</v>
      </c>
      <c r="G24" s="15"/>
      <c r="H24" s="16"/>
      <c r="I24" s="16"/>
      <c r="J24" s="16"/>
      <c r="K24" s="35">
        <v>12.8</v>
      </c>
      <c r="L24" s="36">
        <v>1.0</v>
      </c>
      <c r="M24" s="17"/>
      <c r="N24" s="2">
        <v>57001.0</v>
      </c>
      <c r="O24" s="2">
        <v>0.0</v>
      </c>
      <c r="P24" s="2">
        <v>4438.0</v>
      </c>
      <c r="Q24" s="2">
        <v>4450.0</v>
      </c>
      <c r="R24" s="17">
        <f t="shared" si="2"/>
        <v>7.806880581</v>
      </c>
      <c r="S24" s="2">
        <v>183.0</v>
      </c>
      <c r="T24" s="18">
        <f t="shared" si="3"/>
        <v>4.123479045</v>
      </c>
      <c r="U24" s="19">
        <v>366.0</v>
      </c>
      <c r="V24" s="20">
        <f t="shared" si="4"/>
        <v>8.246958089</v>
      </c>
      <c r="W24" s="19">
        <v>366.0</v>
      </c>
      <c r="X24" s="20">
        <f t="shared" si="5"/>
        <v>8.246958089</v>
      </c>
      <c r="Y24" s="19">
        <v>779.0</v>
      </c>
      <c r="Z24" s="20">
        <f t="shared" si="6"/>
        <v>17.55295178</v>
      </c>
    </row>
    <row r="25">
      <c r="A25" s="34">
        <v>22.0</v>
      </c>
      <c r="B25" s="12">
        <v>42211.0</v>
      </c>
      <c r="C25" s="13">
        <v>0.1765625</v>
      </c>
      <c r="D25" s="14">
        <v>0.33055555555555555</v>
      </c>
      <c r="E25" s="37" t="s">
        <v>30</v>
      </c>
      <c r="G25" s="15"/>
      <c r="H25" s="16"/>
      <c r="I25" s="16"/>
      <c r="J25" s="16"/>
      <c r="K25" s="35">
        <v>12.8</v>
      </c>
      <c r="L25" s="36">
        <v>1.0</v>
      </c>
      <c r="M25" s="40"/>
      <c r="N25" s="2">
        <v>42796.0</v>
      </c>
      <c r="O25" s="2">
        <v>350.0</v>
      </c>
      <c r="P25" s="2">
        <v>3868.0</v>
      </c>
      <c r="Q25" s="2">
        <v>3940.0</v>
      </c>
      <c r="R25" s="17">
        <f t="shared" si="2"/>
        <v>9.206467894</v>
      </c>
      <c r="S25" s="2">
        <v>426.0</v>
      </c>
      <c r="T25" s="18">
        <f t="shared" si="3"/>
        <v>11.01344364</v>
      </c>
      <c r="U25" s="19">
        <v>689.0</v>
      </c>
      <c r="V25" s="20">
        <f t="shared" si="4"/>
        <v>17.81282316</v>
      </c>
      <c r="W25" s="19">
        <v>689.0</v>
      </c>
      <c r="X25" s="20">
        <f t="shared" si="5"/>
        <v>17.81282316</v>
      </c>
      <c r="Y25" s="19">
        <v>1276.0</v>
      </c>
      <c r="Z25" s="20">
        <f t="shared" si="6"/>
        <v>32.98862461</v>
      </c>
    </row>
    <row r="26">
      <c r="A26" s="34">
        <v>23.0</v>
      </c>
      <c r="B26" s="12">
        <v>42211.0</v>
      </c>
      <c r="C26" s="13">
        <v>0.18388888888888888</v>
      </c>
      <c r="D26" s="14">
        <v>0.2722222222222222</v>
      </c>
      <c r="E26" s="37" t="s">
        <v>30</v>
      </c>
      <c r="G26" s="15"/>
      <c r="H26" s="16"/>
      <c r="I26" s="16"/>
      <c r="J26" s="16"/>
      <c r="K26" s="35">
        <v>12.8</v>
      </c>
      <c r="L26" s="36">
        <v>1.0</v>
      </c>
      <c r="M26" s="17"/>
      <c r="N26" s="2">
        <v>58593.0</v>
      </c>
      <c r="O26" s="2"/>
      <c r="P26" s="2">
        <v>9542.0</v>
      </c>
      <c r="Q26" s="2">
        <v>9571.0</v>
      </c>
      <c r="R26" s="17">
        <f t="shared" si="2"/>
        <v>16.33471575</v>
      </c>
      <c r="S26" s="2">
        <v>949.0</v>
      </c>
      <c r="T26" s="18">
        <f t="shared" si="3"/>
        <v>9.945504087</v>
      </c>
      <c r="U26" s="19">
        <v>1679.0</v>
      </c>
      <c r="V26" s="20">
        <f t="shared" si="4"/>
        <v>17.59589185</v>
      </c>
      <c r="W26" s="19">
        <v>1679.0</v>
      </c>
      <c r="X26" s="20">
        <f t="shared" si="5"/>
        <v>17.59589185</v>
      </c>
      <c r="Y26" s="19">
        <v>3507.0</v>
      </c>
      <c r="Z26" s="20">
        <f t="shared" si="6"/>
        <v>36.75330119</v>
      </c>
      <c r="AA26" s="2" t="s">
        <v>31</v>
      </c>
    </row>
    <row r="27">
      <c r="A27" s="34">
        <v>24.0</v>
      </c>
      <c r="B27" s="12">
        <v>42211.0</v>
      </c>
      <c r="C27" s="13">
        <v>0.18958333333333333</v>
      </c>
      <c r="D27" s="14">
        <v>0.3402777777777778</v>
      </c>
      <c r="E27" s="37" t="s">
        <v>30</v>
      </c>
      <c r="G27" s="15"/>
      <c r="H27" s="16"/>
      <c r="I27" s="16"/>
      <c r="J27" s="16"/>
      <c r="K27" s="35">
        <v>12.8</v>
      </c>
      <c r="L27" s="36">
        <v>1.0</v>
      </c>
      <c r="M27" s="17"/>
      <c r="N27" s="2">
        <v>52332.0</v>
      </c>
      <c r="O27" s="19"/>
      <c r="P27" s="19">
        <v>8961.0</v>
      </c>
      <c r="Q27" s="19">
        <v>8994.0</v>
      </c>
      <c r="R27" s="17">
        <f t="shared" si="2"/>
        <v>17.18642513</v>
      </c>
      <c r="S27" s="2">
        <v>988.0</v>
      </c>
      <c r="T27" s="18">
        <f t="shared" si="3"/>
        <v>11.02555518</v>
      </c>
      <c r="U27" s="19">
        <v>1651.0</v>
      </c>
      <c r="V27" s="20">
        <f t="shared" si="4"/>
        <v>18.424283</v>
      </c>
      <c r="W27" s="19">
        <v>1651.0</v>
      </c>
      <c r="X27" s="20">
        <f t="shared" si="5"/>
        <v>18.424283</v>
      </c>
      <c r="Y27" s="19">
        <v>3246.0</v>
      </c>
      <c r="Z27" s="20">
        <f t="shared" si="6"/>
        <v>36.22363575</v>
      </c>
    </row>
    <row r="28">
      <c r="A28" s="34">
        <v>25.0</v>
      </c>
      <c r="B28" s="12">
        <v>42211.0</v>
      </c>
      <c r="C28" s="13">
        <v>0.19467592592592592</v>
      </c>
      <c r="D28" s="14">
        <v>0.30486111111111114</v>
      </c>
      <c r="E28" s="37" t="s">
        <v>30</v>
      </c>
      <c r="G28" s="15"/>
      <c r="H28" s="16"/>
      <c r="I28" s="15"/>
      <c r="J28" s="15"/>
      <c r="K28" s="35">
        <v>12.8</v>
      </c>
      <c r="L28" s="36">
        <v>1.0</v>
      </c>
      <c r="M28" s="17"/>
      <c r="N28" s="2">
        <v>49218.0</v>
      </c>
      <c r="O28" s="19"/>
      <c r="P28" s="19">
        <v>2109.0</v>
      </c>
      <c r="Q28" s="19">
        <v>2961.0</v>
      </c>
      <c r="R28" s="17">
        <f t="shared" si="2"/>
        <v>6.016091674</v>
      </c>
      <c r="S28" s="2">
        <v>284.0</v>
      </c>
      <c r="T28" s="18">
        <f t="shared" si="3"/>
        <v>13.46609768</v>
      </c>
      <c r="U28" s="19">
        <v>571.0</v>
      </c>
      <c r="V28" s="20">
        <f t="shared" si="4"/>
        <v>27.07444286</v>
      </c>
      <c r="W28" s="19">
        <v>571.0</v>
      </c>
      <c r="X28" s="20">
        <f t="shared" si="5"/>
        <v>27.07444286</v>
      </c>
      <c r="Y28" s="19">
        <v>1224.0</v>
      </c>
      <c r="Z28" s="20">
        <f t="shared" si="6"/>
        <v>58.03698435</v>
      </c>
    </row>
    <row r="29">
      <c r="A29" s="34">
        <v>26.0</v>
      </c>
      <c r="B29" s="12">
        <v>42211.0</v>
      </c>
      <c r="C29" s="13">
        <v>0.19952546296296297</v>
      </c>
      <c r="D29" s="14">
        <v>0.2861111111111111</v>
      </c>
      <c r="E29" s="37" t="s">
        <v>30</v>
      </c>
      <c r="G29" s="15"/>
      <c r="H29" s="16"/>
      <c r="I29" s="15"/>
      <c r="J29" s="15"/>
      <c r="K29" s="35">
        <v>12.8</v>
      </c>
      <c r="L29" s="36">
        <v>1.0</v>
      </c>
      <c r="M29" s="17"/>
      <c r="N29" s="2">
        <v>16009.0</v>
      </c>
      <c r="O29" s="2"/>
      <c r="P29" s="2">
        <v>5.0</v>
      </c>
      <c r="Q29" s="2">
        <v>9.0</v>
      </c>
      <c r="R29" s="17">
        <f t="shared" si="2"/>
        <v>0.05621837716</v>
      </c>
      <c r="S29" s="2">
        <v>0.0</v>
      </c>
      <c r="T29" s="18">
        <f t="shared" si="3"/>
        <v>0</v>
      </c>
      <c r="U29" s="19">
        <v>1.0</v>
      </c>
      <c r="V29" s="20">
        <f t="shared" si="4"/>
        <v>20</v>
      </c>
      <c r="W29" s="19">
        <v>1.0</v>
      </c>
      <c r="X29" s="20">
        <f t="shared" si="5"/>
        <v>20</v>
      </c>
      <c r="Y29" s="19">
        <v>1.0</v>
      </c>
      <c r="Z29" s="20">
        <f t="shared" si="6"/>
        <v>20</v>
      </c>
    </row>
    <row r="30">
      <c r="A30" s="34">
        <v>27.0</v>
      </c>
      <c r="B30" s="12">
        <v>42211.0</v>
      </c>
      <c r="C30" s="41">
        <v>0.20103009259259258</v>
      </c>
      <c r="D30" s="14">
        <v>0.09305555555555556</v>
      </c>
      <c r="E30" s="37" t="s">
        <v>30</v>
      </c>
      <c r="G30" s="15"/>
      <c r="H30" s="16"/>
      <c r="I30" s="15"/>
      <c r="J30" s="15"/>
      <c r="K30" s="35">
        <v>12.8</v>
      </c>
      <c r="L30" s="36">
        <v>1.0</v>
      </c>
      <c r="M30" s="17"/>
      <c r="N30" s="2">
        <v>76813.0</v>
      </c>
      <c r="O30" s="2"/>
      <c r="P30" s="2">
        <v>7223.0</v>
      </c>
      <c r="Q30" s="2">
        <v>11184.0</v>
      </c>
      <c r="R30" s="17">
        <f t="shared" si="2"/>
        <v>14.56003541</v>
      </c>
      <c r="S30" s="2">
        <v>1216.0</v>
      </c>
      <c r="T30" s="18">
        <f t="shared" si="3"/>
        <v>16.83511007</v>
      </c>
      <c r="U30" s="19">
        <v>2038.0</v>
      </c>
      <c r="V30" s="20">
        <f t="shared" si="4"/>
        <v>28.21542295</v>
      </c>
      <c r="W30" s="19">
        <v>2038.0</v>
      </c>
      <c r="X30" s="20">
        <f t="shared" si="5"/>
        <v>28.21542295</v>
      </c>
      <c r="Y30" s="19">
        <v>4028.0</v>
      </c>
      <c r="Z30" s="20">
        <f t="shared" si="6"/>
        <v>55.76630209</v>
      </c>
    </row>
    <row r="31">
      <c r="A31" s="34">
        <f t="shared" ref="A31:A36" si="8">A30+1</f>
        <v>28</v>
      </c>
      <c r="B31" s="12">
        <v>42211.0</v>
      </c>
      <c r="C31" s="41">
        <v>0.21369212962962963</v>
      </c>
      <c r="D31" s="14">
        <v>0.49375</v>
      </c>
      <c r="E31" s="37" t="s">
        <v>30</v>
      </c>
      <c r="G31" s="15"/>
      <c r="H31" s="16"/>
      <c r="I31" s="15"/>
      <c r="J31" s="15"/>
      <c r="K31" s="35">
        <v>12.8</v>
      </c>
      <c r="L31" s="36">
        <v>1.0</v>
      </c>
      <c r="M31" s="17"/>
      <c r="N31" s="2">
        <v>23236.0</v>
      </c>
      <c r="O31" s="2"/>
      <c r="P31" s="2">
        <v>2407.0</v>
      </c>
      <c r="Q31" s="2">
        <v>4108.0</v>
      </c>
      <c r="R31" s="17">
        <f t="shared" si="2"/>
        <v>17.6794629</v>
      </c>
      <c r="S31" s="2">
        <v>380.0</v>
      </c>
      <c r="T31" s="18">
        <f t="shared" si="3"/>
        <v>15.78728708</v>
      </c>
      <c r="U31" s="19">
        <v>586.0</v>
      </c>
      <c r="V31" s="20">
        <f t="shared" si="4"/>
        <v>24.3456585</v>
      </c>
      <c r="W31" s="19">
        <v>586.0</v>
      </c>
      <c r="X31" s="20">
        <f t="shared" si="5"/>
        <v>24.3456585</v>
      </c>
      <c r="Y31" s="19">
        <v>1174.0</v>
      </c>
      <c r="Z31" s="20">
        <f t="shared" si="6"/>
        <v>48.77440798</v>
      </c>
    </row>
    <row r="32">
      <c r="A32" s="34">
        <f t="shared" si="8"/>
        <v>29</v>
      </c>
      <c r="B32" s="12">
        <v>42211.0</v>
      </c>
      <c r="C32" s="41">
        <v>0.21597222222222223</v>
      </c>
      <c r="D32" s="14"/>
      <c r="E32" s="2" t="s">
        <v>29</v>
      </c>
      <c r="G32" s="15"/>
      <c r="H32" s="16"/>
      <c r="I32" s="15"/>
      <c r="J32" s="15"/>
      <c r="K32" s="35">
        <v>12.8</v>
      </c>
      <c r="L32" s="36">
        <v>1.0</v>
      </c>
      <c r="M32" s="17"/>
      <c r="N32" s="2"/>
      <c r="O32" s="2">
        <v>0.0</v>
      </c>
      <c r="P32" s="2">
        <v>0.0</v>
      </c>
      <c r="Q32" s="2">
        <v>0.0</v>
      </c>
      <c r="R32" s="17" t="str">
        <f t="shared" si="2"/>
        <v>#DIV/0!</v>
      </c>
      <c r="S32" s="2">
        <v>0.0</v>
      </c>
      <c r="T32" s="18" t="str">
        <f t="shared" si="3"/>
        <v>#DIV/0!</v>
      </c>
      <c r="U32" s="19">
        <v>0.0</v>
      </c>
      <c r="V32" s="20" t="str">
        <f t="shared" si="4"/>
        <v>#DIV/0!</v>
      </c>
      <c r="W32" s="19">
        <v>0.0</v>
      </c>
      <c r="X32" s="20" t="str">
        <f t="shared" si="5"/>
        <v>#DIV/0!</v>
      </c>
      <c r="Y32" s="19">
        <v>0.0</v>
      </c>
      <c r="Z32" s="20" t="str">
        <f t="shared" si="6"/>
        <v>#DIV/0!</v>
      </c>
    </row>
    <row r="33">
      <c r="A33" s="34">
        <f t="shared" si="8"/>
        <v>30</v>
      </c>
      <c r="B33" s="12">
        <v>42211.0</v>
      </c>
      <c r="C33" s="41">
        <v>0.21636574074074075</v>
      </c>
      <c r="D33" s="14">
        <v>1.25</v>
      </c>
      <c r="E33" s="37" t="s">
        <v>30</v>
      </c>
      <c r="G33" s="15"/>
      <c r="H33" s="16"/>
      <c r="I33" s="15"/>
      <c r="J33" s="15"/>
      <c r="K33" s="35">
        <v>12.8</v>
      </c>
      <c r="L33" s="36">
        <v>1.0</v>
      </c>
      <c r="M33" s="17"/>
      <c r="N33" s="2">
        <v>55934.0</v>
      </c>
      <c r="O33" s="2">
        <v>2009.0</v>
      </c>
      <c r="P33" s="2">
        <v>3866.0</v>
      </c>
      <c r="Q33" s="2">
        <v>18794.0</v>
      </c>
      <c r="R33" s="17">
        <f t="shared" si="2"/>
        <v>33.60031466</v>
      </c>
      <c r="S33" s="2">
        <v>0.0</v>
      </c>
      <c r="T33" s="18">
        <f t="shared" si="3"/>
        <v>0</v>
      </c>
      <c r="U33" s="19">
        <v>0.0</v>
      </c>
      <c r="V33" s="20">
        <f t="shared" si="4"/>
        <v>0</v>
      </c>
      <c r="W33" s="19">
        <v>0.0</v>
      </c>
      <c r="X33" s="20">
        <f t="shared" si="5"/>
        <v>0</v>
      </c>
      <c r="Y33" s="19">
        <v>0.0</v>
      </c>
      <c r="Z33" s="20">
        <f t="shared" si="6"/>
        <v>0</v>
      </c>
    </row>
    <row r="34">
      <c r="A34" s="34">
        <f t="shared" si="8"/>
        <v>31</v>
      </c>
      <c r="B34" s="12">
        <v>42211.0</v>
      </c>
      <c r="C34" s="41">
        <v>0.28355324074074073</v>
      </c>
      <c r="D34" s="14">
        <v>0.32569444444444445</v>
      </c>
      <c r="E34" s="37" t="s">
        <v>30</v>
      </c>
      <c r="G34" s="15"/>
      <c r="H34" s="16"/>
      <c r="I34" s="15"/>
      <c r="J34" s="15"/>
      <c r="K34" s="35">
        <v>12.8</v>
      </c>
      <c r="L34" s="36">
        <v>1.0</v>
      </c>
      <c r="M34" s="17"/>
      <c r="N34" s="2">
        <v>30611.0</v>
      </c>
      <c r="O34" s="2">
        <v>1563.0</v>
      </c>
      <c r="P34" s="2">
        <v>1559.0</v>
      </c>
      <c r="Q34" s="2">
        <v>13112.0</v>
      </c>
      <c r="R34" s="17">
        <f t="shared" si="2"/>
        <v>42.83427526</v>
      </c>
      <c r="S34" s="2">
        <v>73.0</v>
      </c>
      <c r="T34" s="18">
        <f t="shared" si="3"/>
        <v>4.682488775</v>
      </c>
      <c r="U34" s="19">
        <v>99.0</v>
      </c>
      <c r="V34" s="20">
        <f t="shared" si="4"/>
        <v>6.350224503</v>
      </c>
      <c r="W34" s="19">
        <v>99.0</v>
      </c>
      <c r="X34" s="20">
        <f t="shared" si="5"/>
        <v>6.350224503</v>
      </c>
      <c r="Y34" s="19">
        <v>282.0</v>
      </c>
      <c r="Z34" s="20">
        <f t="shared" si="6"/>
        <v>18.08851828</v>
      </c>
    </row>
    <row r="35">
      <c r="A35" s="34">
        <f t="shared" si="8"/>
        <v>32</v>
      </c>
      <c r="B35" s="12">
        <v>42211.0</v>
      </c>
      <c r="C35" s="41">
        <v>0.2865509259259259</v>
      </c>
      <c r="D35" s="14">
        <v>0.1798611111111111</v>
      </c>
      <c r="E35" s="37" t="s">
        <v>30</v>
      </c>
      <c r="G35" s="15"/>
      <c r="H35" s="16"/>
      <c r="I35" s="15"/>
      <c r="J35" s="15"/>
      <c r="K35" s="35">
        <v>12.8</v>
      </c>
      <c r="L35" s="36">
        <v>1.0</v>
      </c>
      <c r="M35" s="17"/>
      <c r="N35" s="2">
        <v>71003.0</v>
      </c>
      <c r="O35" s="2">
        <v>13983.0</v>
      </c>
      <c r="P35" s="2">
        <v>14018.0</v>
      </c>
      <c r="Q35" s="2">
        <v>49396.0</v>
      </c>
      <c r="R35" s="17">
        <f t="shared" si="2"/>
        <v>69.56889146</v>
      </c>
      <c r="S35" s="2">
        <v>195.0</v>
      </c>
      <c r="T35" s="18">
        <f t="shared" si="3"/>
        <v>1.391068626</v>
      </c>
      <c r="U35" s="19">
        <v>378.0</v>
      </c>
      <c r="V35" s="20">
        <f t="shared" si="4"/>
        <v>2.696533029</v>
      </c>
      <c r="W35" s="19">
        <v>378.0</v>
      </c>
      <c r="X35" s="20">
        <f t="shared" si="5"/>
        <v>2.696533029</v>
      </c>
      <c r="Y35" s="19">
        <v>1217.0</v>
      </c>
      <c r="Z35" s="20">
        <f t="shared" si="6"/>
        <v>8.681694964</v>
      </c>
    </row>
    <row r="36">
      <c r="A36" s="34">
        <f t="shared" si="8"/>
        <v>33</v>
      </c>
      <c r="B36" s="12">
        <v>42211.0</v>
      </c>
      <c r="C36" s="41">
        <v>0.3353009259259259</v>
      </c>
      <c r="D36" s="14">
        <v>0.4125</v>
      </c>
      <c r="E36" s="37" t="s">
        <v>30</v>
      </c>
      <c r="G36" s="15"/>
      <c r="H36" s="16"/>
      <c r="I36" s="15"/>
      <c r="J36" s="15"/>
      <c r="K36" s="35">
        <v>12.8</v>
      </c>
      <c r="L36" s="36">
        <v>1.0</v>
      </c>
      <c r="M36" s="17"/>
      <c r="N36" s="2">
        <v>15873.0</v>
      </c>
      <c r="O36" s="2">
        <v>1380.0</v>
      </c>
      <c r="P36" s="2">
        <v>1376.0</v>
      </c>
      <c r="Q36" s="2">
        <v>3942.0</v>
      </c>
      <c r="R36" s="17">
        <f t="shared" si="2"/>
        <v>24.83462483</v>
      </c>
      <c r="S36" s="2">
        <v>10.0</v>
      </c>
      <c r="T36" s="18">
        <f t="shared" si="3"/>
        <v>0.726744186</v>
      </c>
      <c r="U36" s="19">
        <v>18.0</v>
      </c>
      <c r="V36" s="20">
        <f t="shared" si="4"/>
        <v>1.308139535</v>
      </c>
      <c r="W36" s="19">
        <v>18.0</v>
      </c>
      <c r="X36" s="20">
        <f t="shared" si="5"/>
        <v>1.308139535</v>
      </c>
      <c r="Y36" s="19">
        <v>134.0</v>
      </c>
      <c r="Z36" s="20">
        <f t="shared" si="6"/>
        <v>9.738372093</v>
      </c>
    </row>
    <row r="37">
      <c r="A37" s="34"/>
      <c r="B37" s="42"/>
      <c r="C37" s="43"/>
      <c r="D37" s="44"/>
      <c r="E37" s="45" t="s">
        <v>32</v>
      </c>
      <c r="F37" s="46"/>
      <c r="G37" s="47"/>
      <c r="H37" s="48"/>
      <c r="I37" s="47"/>
      <c r="J37" s="47"/>
      <c r="K37" s="49"/>
      <c r="L37" s="50"/>
      <c r="M37" s="49"/>
      <c r="N37" s="51"/>
      <c r="O37" s="51"/>
      <c r="P37" s="51"/>
      <c r="Q37" s="51"/>
      <c r="R37" s="51"/>
      <c r="S37" s="51"/>
      <c r="T37" s="51"/>
      <c r="U37" s="52"/>
      <c r="V37" s="53"/>
      <c r="W37" s="52"/>
      <c r="X37" s="46"/>
      <c r="Y37" s="52"/>
      <c r="Z37" s="46"/>
      <c r="AA37" s="46"/>
    </row>
    <row r="38">
      <c r="A38" s="34">
        <f>A36+1</f>
        <v>34</v>
      </c>
      <c r="B38" s="12">
        <v>42212.0</v>
      </c>
      <c r="C38" s="54">
        <v>0.481875</v>
      </c>
      <c r="D38" s="14"/>
      <c r="E38" s="37" t="s">
        <v>30</v>
      </c>
      <c r="F38" s="2" t="s">
        <v>29</v>
      </c>
      <c r="G38" s="55" t="s">
        <v>33</v>
      </c>
      <c r="H38" s="37">
        <v>4.0</v>
      </c>
      <c r="I38" s="37">
        <v>4.0</v>
      </c>
      <c r="J38" s="37">
        <v>5000.0</v>
      </c>
      <c r="K38" s="17">
        <v>12.8</v>
      </c>
      <c r="L38" s="36">
        <v>1.0</v>
      </c>
      <c r="M38" s="56" t="s">
        <v>34</v>
      </c>
      <c r="N38" s="2">
        <v>31873.0</v>
      </c>
      <c r="O38" s="2">
        <v>12279.0</v>
      </c>
      <c r="P38" s="2">
        <v>12273.0</v>
      </c>
      <c r="Q38" s="2">
        <v>30481.0</v>
      </c>
      <c r="R38" s="17">
        <f t="shared" ref="R38:R87" si="9">Q38/N38*100</f>
        <v>95.63266715</v>
      </c>
      <c r="S38" s="2">
        <v>1993.0</v>
      </c>
      <c r="T38" s="18">
        <f>S38/P39*100</f>
        <v>9.225997593</v>
      </c>
      <c r="U38" s="19">
        <v>3081.0</v>
      </c>
      <c r="V38" s="20">
        <f t="shared" ref="V38:V87" si="10">U38/P38*100</f>
        <v>25.10388658</v>
      </c>
      <c r="W38" s="19">
        <v>3081.0</v>
      </c>
      <c r="X38" s="20">
        <f t="shared" ref="X38:X87" si="11">W38/P38*100</f>
        <v>25.10388658</v>
      </c>
      <c r="Y38" s="19">
        <v>5774.0</v>
      </c>
      <c r="Z38" s="20">
        <f t="shared" ref="Z38:Z87" si="12">Y38/P38*100</f>
        <v>47.04636193</v>
      </c>
      <c r="AA38" s="2" t="s">
        <v>35</v>
      </c>
    </row>
    <row r="39">
      <c r="A39" s="34">
        <f t="shared" ref="A39:A45" si="13">A38+1</f>
        <v>35</v>
      </c>
      <c r="B39" s="12">
        <v>42212.0</v>
      </c>
      <c r="C39" s="41">
        <v>0.4859953703703704</v>
      </c>
      <c r="D39" s="14">
        <v>0.2465277777777778</v>
      </c>
      <c r="E39" s="37" t="s">
        <v>30</v>
      </c>
      <c r="F39" s="2" t="s">
        <v>36</v>
      </c>
      <c r="G39" s="55" t="s">
        <v>33</v>
      </c>
      <c r="H39" s="37">
        <v>3.0</v>
      </c>
      <c r="I39" s="37">
        <v>10.0</v>
      </c>
      <c r="J39" s="37">
        <v>3100.0</v>
      </c>
      <c r="K39" s="17">
        <v>12.8</v>
      </c>
      <c r="L39" s="36">
        <v>1.0</v>
      </c>
      <c r="M39" s="17"/>
      <c r="N39" s="2">
        <v>38344.0</v>
      </c>
      <c r="O39" s="2">
        <v>21615.0</v>
      </c>
      <c r="P39" s="2">
        <v>21602.0</v>
      </c>
      <c r="Q39" s="2">
        <v>37950.0</v>
      </c>
      <c r="R39" s="17">
        <f t="shared" si="9"/>
        <v>98.97245984</v>
      </c>
      <c r="S39" s="2">
        <v>3679.0</v>
      </c>
      <c r="T39" s="18">
        <f>S39/P39*100</f>
        <v>17.03083048</v>
      </c>
      <c r="U39" s="19">
        <v>5733.0</v>
      </c>
      <c r="V39" s="20">
        <f t="shared" si="10"/>
        <v>26.53920933</v>
      </c>
      <c r="W39" s="19">
        <v>5733.0</v>
      </c>
      <c r="X39" s="20">
        <f t="shared" si="11"/>
        <v>26.53920933</v>
      </c>
      <c r="Y39" s="19">
        <v>9734.0</v>
      </c>
      <c r="Z39" s="20">
        <f t="shared" si="12"/>
        <v>45.06064253</v>
      </c>
    </row>
    <row r="40">
      <c r="A40" s="34">
        <f t="shared" si="13"/>
        <v>36</v>
      </c>
      <c r="B40" s="12">
        <v>42212.0</v>
      </c>
      <c r="C40" s="13">
        <v>0.48637731481481483</v>
      </c>
      <c r="D40" s="14"/>
      <c r="E40" s="37" t="s">
        <v>29</v>
      </c>
      <c r="F40" s="2" t="s">
        <v>29</v>
      </c>
      <c r="G40" s="55" t="s">
        <v>33</v>
      </c>
      <c r="H40" s="37">
        <v>3.0</v>
      </c>
      <c r="I40" s="37">
        <v>10.0</v>
      </c>
      <c r="J40" s="37">
        <v>3200.0</v>
      </c>
      <c r="K40" s="17">
        <v>12.8</v>
      </c>
      <c r="L40" s="36">
        <v>1.0</v>
      </c>
      <c r="M40" s="17"/>
      <c r="N40" s="2"/>
      <c r="O40" s="2">
        <v>0.0</v>
      </c>
      <c r="P40" s="2">
        <v>0.0</v>
      </c>
      <c r="Q40" s="2">
        <v>0.0</v>
      </c>
      <c r="R40" s="17" t="str">
        <f t="shared" si="9"/>
        <v>#DIV/0!</v>
      </c>
      <c r="S40" s="2">
        <v>0.0</v>
      </c>
      <c r="T40" s="18">
        <f t="shared" ref="T40:T55" si="14">S40/P41*100</f>
        <v>0</v>
      </c>
      <c r="U40" s="19">
        <v>0.0</v>
      </c>
      <c r="V40" s="20" t="str">
        <f t="shared" si="10"/>
        <v>#DIV/0!</v>
      </c>
      <c r="W40" s="19">
        <v>0.0</v>
      </c>
      <c r="X40" s="20" t="str">
        <f t="shared" si="11"/>
        <v>#DIV/0!</v>
      </c>
      <c r="Y40" s="19">
        <v>0.0</v>
      </c>
      <c r="Z40" s="20" t="str">
        <f t="shared" si="12"/>
        <v>#DIV/0!</v>
      </c>
    </row>
    <row r="41">
      <c r="A41" s="34">
        <f t="shared" si="13"/>
        <v>37</v>
      </c>
      <c r="B41" s="12">
        <v>42212.0</v>
      </c>
      <c r="C41" s="41">
        <v>0.9887962962962963</v>
      </c>
      <c r="D41" s="14">
        <v>0.14375</v>
      </c>
      <c r="E41" s="37" t="s">
        <v>30</v>
      </c>
      <c r="F41" s="10" t="s">
        <v>37</v>
      </c>
      <c r="G41" s="55" t="s">
        <v>33</v>
      </c>
      <c r="H41" s="37">
        <v>1.0</v>
      </c>
      <c r="I41" s="55">
        <v>10.0</v>
      </c>
      <c r="J41" s="55">
        <v>3200.0</v>
      </c>
      <c r="K41" s="17">
        <v>12.8</v>
      </c>
      <c r="L41" s="36">
        <v>1.0</v>
      </c>
      <c r="M41" s="17"/>
      <c r="N41" s="2">
        <v>24728.0</v>
      </c>
      <c r="O41" s="2">
        <v>12333.0</v>
      </c>
      <c r="P41" s="2">
        <v>14019.0</v>
      </c>
      <c r="Q41" s="2">
        <v>14045.0</v>
      </c>
      <c r="R41" s="17">
        <f t="shared" si="9"/>
        <v>56.79796182</v>
      </c>
      <c r="S41" s="2">
        <v>1990.0</v>
      </c>
      <c r="T41" s="18">
        <f t="shared" si="14"/>
        <v>18.0106797</v>
      </c>
      <c r="U41" s="19">
        <v>3200.0</v>
      </c>
      <c r="V41" s="20">
        <f t="shared" si="10"/>
        <v>22.82616449</v>
      </c>
      <c r="W41" s="19">
        <v>3200.0</v>
      </c>
      <c r="X41" s="20">
        <f t="shared" si="11"/>
        <v>22.82616449</v>
      </c>
      <c r="Y41" s="19">
        <v>5876.0</v>
      </c>
      <c r="Z41" s="20">
        <f t="shared" si="12"/>
        <v>41.91454455</v>
      </c>
    </row>
    <row r="42">
      <c r="A42" s="34">
        <f t="shared" si="13"/>
        <v>38</v>
      </c>
      <c r="B42" s="57">
        <v>42212.0</v>
      </c>
      <c r="C42" s="13">
        <v>0.9908796296296296</v>
      </c>
      <c r="D42" s="14">
        <v>0.12291666666666666</v>
      </c>
      <c r="E42" s="37" t="s">
        <v>30</v>
      </c>
      <c r="G42" s="55" t="s">
        <v>33</v>
      </c>
      <c r="H42" s="37">
        <v>2.0</v>
      </c>
      <c r="I42" s="37">
        <v>10.0</v>
      </c>
      <c r="J42" s="37">
        <v>3200.0</v>
      </c>
      <c r="K42" s="17">
        <v>12.8</v>
      </c>
      <c r="L42" s="36">
        <v>1.0</v>
      </c>
      <c r="M42" s="17"/>
      <c r="N42" s="2">
        <v>21149.0</v>
      </c>
      <c r="O42" s="2">
        <v>9283.0</v>
      </c>
      <c r="P42" s="2">
        <v>11049.0</v>
      </c>
      <c r="Q42" s="2">
        <v>11067.0</v>
      </c>
      <c r="R42" s="17">
        <f t="shared" si="9"/>
        <v>52.32871531</v>
      </c>
      <c r="S42" s="2">
        <v>1577.0</v>
      </c>
      <c r="T42" s="18">
        <f t="shared" si="14"/>
        <v>9.994929649</v>
      </c>
      <c r="U42" s="19">
        <v>2352.0</v>
      </c>
      <c r="V42" s="20">
        <f t="shared" si="10"/>
        <v>21.2869943</v>
      </c>
      <c r="W42" s="19">
        <v>2352.0</v>
      </c>
      <c r="X42" s="20">
        <f t="shared" si="11"/>
        <v>21.2869943</v>
      </c>
      <c r="Y42" s="19">
        <v>4425.0</v>
      </c>
      <c r="Z42" s="20">
        <f t="shared" si="12"/>
        <v>40.0488732</v>
      </c>
    </row>
    <row r="43">
      <c r="A43" s="34">
        <f t="shared" si="13"/>
        <v>39</v>
      </c>
      <c r="B43" s="57">
        <v>42212.0</v>
      </c>
      <c r="C43" s="13">
        <v>0.9925925925925926</v>
      </c>
      <c r="D43" s="14">
        <v>0.15416666666666667</v>
      </c>
      <c r="E43" s="37" t="s">
        <v>30</v>
      </c>
      <c r="F43" s="2" t="s">
        <v>38</v>
      </c>
      <c r="G43" s="55" t="s">
        <v>33</v>
      </c>
      <c r="H43" s="37">
        <v>2.0</v>
      </c>
      <c r="I43" s="37">
        <v>10.0</v>
      </c>
      <c r="J43" s="37">
        <v>3200.0</v>
      </c>
      <c r="K43" s="17">
        <v>12.8</v>
      </c>
      <c r="L43" s="36">
        <v>1.0</v>
      </c>
      <c r="M43" s="17"/>
      <c r="N43" s="2">
        <v>26569.0</v>
      </c>
      <c r="O43" s="2">
        <v>5465.0</v>
      </c>
      <c r="P43" s="2">
        <v>15778.0</v>
      </c>
      <c r="Q43" s="2">
        <v>15782.0</v>
      </c>
      <c r="R43" s="17">
        <f t="shared" si="9"/>
        <v>59.40005269</v>
      </c>
      <c r="S43" s="58">
        <v>1743.0</v>
      </c>
      <c r="T43" s="18">
        <f t="shared" si="14"/>
        <v>10.65208091</v>
      </c>
      <c r="U43" s="19">
        <v>3164.0</v>
      </c>
      <c r="V43" s="20">
        <f t="shared" si="10"/>
        <v>20.05323869</v>
      </c>
      <c r="W43" s="19">
        <v>3164.0</v>
      </c>
      <c r="X43" s="20">
        <f t="shared" si="11"/>
        <v>20.05323869</v>
      </c>
      <c r="Y43" s="19">
        <v>6051.0</v>
      </c>
      <c r="Z43" s="20">
        <f t="shared" si="12"/>
        <v>38.3508683</v>
      </c>
    </row>
    <row r="44">
      <c r="A44" s="34">
        <f t="shared" si="13"/>
        <v>40</v>
      </c>
      <c r="B44" s="57">
        <v>42212.0</v>
      </c>
      <c r="C44" s="59">
        <v>0.9946990740740741</v>
      </c>
      <c r="D44" s="14">
        <v>0.17222222222222222</v>
      </c>
      <c r="E44" s="37" t="s">
        <v>30</v>
      </c>
      <c r="G44" s="55" t="s">
        <v>33</v>
      </c>
      <c r="H44" s="37">
        <v>2.0</v>
      </c>
      <c r="I44" s="55">
        <v>10.0</v>
      </c>
      <c r="J44" s="55">
        <v>3200.0</v>
      </c>
      <c r="K44" s="17">
        <v>12.8</v>
      </c>
      <c r="L44" s="36">
        <v>1.0</v>
      </c>
      <c r="M44" s="17"/>
      <c r="N44" s="2">
        <v>29553.0</v>
      </c>
      <c r="O44" s="2">
        <v>5347.0</v>
      </c>
      <c r="P44" s="2">
        <v>16363.0</v>
      </c>
      <c r="Q44" s="2">
        <v>16367.0</v>
      </c>
      <c r="R44" s="17">
        <f t="shared" si="9"/>
        <v>55.38185633</v>
      </c>
      <c r="S44" s="2">
        <v>1502.0</v>
      </c>
      <c r="T44" s="18">
        <f t="shared" si="14"/>
        <v>3.469783774</v>
      </c>
      <c r="U44" s="19">
        <v>2901.0</v>
      </c>
      <c r="V44" s="20">
        <f t="shared" si="10"/>
        <v>17.7290228</v>
      </c>
      <c r="W44" s="19">
        <v>2901.0</v>
      </c>
      <c r="X44" s="20">
        <f t="shared" si="11"/>
        <v>17.7290228</v>
      </c>
      <c r="Y44" s="19">
        <v>4268.0</v>
      </c>
      <c r="Z44" s="20">
        <f t="shared" si="12"/>
        <v>26.08323657</v>
      </c>
    </row>
    <row r="45">
      <c r="A45" s="34">
        <f t="shared" si="13"/>
        <v>41</v>
      </c>
      <c r="B45" s="57">
        <v>42212.0</v>
      </c>
      <c r="C45" s="13">
        <v>6.365740740740741E-4</v>
      </c>
      <c r="D45" s="14">
        <v>0.4076388888888889</v>
      </c>
      <c r="E45" s="37" t="s">
        <v>30</v>
      </c>
      <c r="F45" s="2"/>
      <c r="G45" s="55" t="s">
        <v>33</v>
      </c>
      <c r="H45" s="37">
        <v>2.0</v>
      </c>
      <c r="I45" s="55">
        <v>10.0</v>
      </c>
      <c r="J45" s="55">
        <v>3200.0</v>
      </c>
      <c r="K45" s="17">
        <v>12.8</v>
      </c>
      <c r="L45" s="36">
        <v>1.0</v>
      </c>
      <c r="M45" s="17"/>
      <c r="N45" s="2">
        <v>61891.0</v>
      </c>
      <c r="O45" s="17">
        <v>2317.0</v>
      </c>
      <c r="P45" s="2">
        <v>43288.0</v>
      </c>
      <c r="Q45" s="2">
        <v>37874.0</v>
      </c>
      <c r="R45" s="17">
        <f t="shared" si="9"/>
        <v>61.19468097</v>
      </c>
      <c r="S45" s="2">
        <v>4597.0</v>
      </c>
      <c r="T45" s="18">
        <f t="shared" si="14"/>
        <v>9.339699309</v>
      </c>
      <c r="U45" s="19">
        <v>8319.0</v>
      </c>
      <c r="V45" s="20">
        <f t="shared" si="10"/>
        <v>19.21779708</v>
      </c>
      <c r="W45" s="19">
        <v>8319.0</v>
      </c>
      <c r="X45" s="20">
        <f t="shared" si="11"/>
        <v>19.21779708</v>
      </c>
      <c r="Y45" s="19">
        <v>14485.0</v>
      </c>
      <c r="Z45" s="20">
        <f t="shared" si="12"/>
        <v>33.4619294</v>
      </c>
      <c r="AA45" s="2" t="s">
        <v>35</v>
      </c>
    </row>
    <row r="46">
      <c r="A46" s="34">
        <v>42.0</v>
      </c>
      <c r="B46" s="57">
        <v>42212.0</v>
      </c>
      <c r="C46" s="38">
        <v>0.5074537037037037</v>
      </c>
      <c r="D46" s="14">
        <v>0.43333333333333335</v>
      </c>
      <c r="E46" s="37" t="s">
        <v>30</v>
      </c>
      <c r="F46" s="2" t="s">
        <v>39</v>
      </c>
      <c r="G46" s="55" t="s">
        <v>33</v>
      </c>
      <c r="H46" s="37">
        <v>0.0</v>
      </c>
      <c r="I46" s="55">
        <v>9.0</v>
      </c>
      <c r="J46" s="55">
        <v>3250.0</v>
      </c>
      <c r="K46" s="17">
        <v>12.8</v>
      </c>
      <c r="L46" s="36">
        <v>1.0</v>
      </c>
      <c r="M46" s="17"/>
      <c r="N46" s="2">
        <v>74641.0</v>
      </c>
      <c r="O46" s="2">
        <v>17316.0</v>
      </c>
      <c r="P46" s="60">
        <v>49220.0</v>
      </c>
      <c r="Q46" s="60">
        <v>49220.0</v>
      </c>
      <c r="R46" s="17">
        <f t="shared" si="9"/>
        <v>65.94231053</v>
      </c>
      <c r="S46" s="2">
        <v>4095.0</v>
      </c>
      <c r="T46" s="18">
        <f t="shared" si="14"/>
        <v>13.01115242</v>
      </c>
      <c r="U46" s="19">
        <v>4095.0</v>
      </c>
      <c r="V46" s="20">
        <f t="shared" si="10"/>
        <v>8.319788704</v>
      </c>
      <c r="W46" s="19">
        <v>4095.0</v>
      </c>
      <c r="X46" s="20">
        <f t="shared" si="11"/>
        <v>8.319788704</v>
      </c>
      <c r="Y46" s="19">
        <v>10362.0</v>
      </c>
      <c r="Z46" s="20">
        <f t="shared" si="12"/>
        <v>21.05241772</v>
      </c>
    </row>
    <row r="47">
      <c r="A47" s="61">
        <v>43.0</v>
      </c>
      <c r="B47" s="57">
        <v>42212.0</v>
      </c>
      <c r="C47" s="13">
        <v>0.014988425925925926</v>
      </c>
      <c r="D47" s="14">
        <v>0.5951388888888889</v>
      </c>
      <c r="E47" s="37" t="s">
        <v>30</v>
      </c>
      <c r="F47" s="2" t="s">
        <v>40</v>
      </c>
      <c r="G47" s="55" t="s">
        <v>33</v>
      </c>
      <c r="H47" s="37">
        <v>0.0</v>
      </c>
      <c r="I47" s="55">
        <v>9.0</v>
      </c>
      <c r="J47" s="55">
        <v>3250.0</v>
      </c>
      <c r="K47" s="17">
        <v>12.8</v>
      </c>
      <c r="L47" s="62">
        <v>0.1</v>
      </c>
      <c r="M47" s="17"/>
      <c r="N47" s="2">
        <v>102375.0</v>
      </c>
      <c r="O47" s="17">
        <v>5483.0</v>
      </c>
      <c r="P47" s="2">
        <v>31473.0</v>
      </c>
      <c r="Q47" s="2">
        <v>31675.0</v>
      </c>
      <c r="R47" s="17">
        <f t="shared" si="9"/>
        <v>30.94017094</v>
      </c>
      <c r="S47" s="2">
        <v>1573.0</v>
      </c>
      <c r="T47" s="18">
        <f t="shared" si="14"/>
        <v>86.85808945</v>
      </c>
      <c r="U47" s="19">
        <v>2034.0</v>
      </c>
      <c r="V47" s="20">
        <f t="shared" si="10"/>
        <v>6.462682299</v>
      </c>
      <c r="W47" s="19">
        <v>2034.0</v>
      </c>
      <c r="X47" s="20">
        <f t="shared" si="11"/>
        <v>6.462682299</v>
      </c>
      <c r="Y47" s="19">
        <v>5342.0</v>
      </c>
      <c r="Z47" s="20">
        <f t="shared" si="12"/>
        <v>16.97327868</v>
      </c>
    </row>
    <row r="48">
      <c r="A48" s="61">
        <v>44.0</v>
      </c>
      <c r="B48" s="57">
        <v>42212.0</v>
      </c>
      <c r="C48" s="13">
        <v>0.5360416666666666</v>
      </c>
      <c r="D48" s="14">
        <v>0.3326388888888889</v>
      </c>
      <c r="E48" s="37" t="s">
        <v>30</v>
      </c>
      <c r="G48" s="55" t="s">
        <v>33</v>
      </c>
      <c r="H48" s="37">
        <v>0.0</v>
      </c>
      <c r="I48" s="55">
        <v>10.0</v>
      </c>
      <c r="J48" s="55">
        <v>4000.0</v>
      </c>
      <c r="K48" s="17">
        <v>12.8</v>
      </c>
      <c r="L48" s="62">
        <v>0.1</v>
      </c>
      <c r="M48" s="17"/>
      <c r="N48" s="2">
        <v>57312.0</v>
      </c>
      <c r="O48" s="17">
        <v>1033.0</v>
      </c>
      <c r="P48" s="60">
        <v>1811.0</v>
      </c>
      <c r="Q48" s="60">
        <v>8519.0</v>
      </c>
      <c r="R48" s="17">
        <f t="shared" si="9"/>
        <v>14.86425181</v>
      </c>
      <c r="S48" s="2">
        <v>173.0</v>
      </c>
      <c r="T48" s="18">
        <f t="shared" si="14"/>
        <v>14.58684654</v>
      </c>
      <c r="U48" s="19">
        <v>186.0</v>
      </c>
      <c r="V48" s="20">
        <f t="shared" si="10"/>
        <v>10.27056875</v>
      </c>
      <c r="W48" s="19">
        <v>186.0</v>
      </c>
      <c r="X48" s="20">
        <f t="shared" si="11"/>
        <v>10.27056875</v>
      </c>
      <c r="Y48" s="19">
        <v>1245.0</v>
      </c>
      <c r="Z48" s="20">
        <f t="shared" si="12"/>
        <v>68.74654887</v>
      </c>
    </row>
    <row r="49">
      <c r="A49" s="61">
        <v>45.0</v>
      </c>
      <c r="B49" s="57">
        <v>42212.0</v>
      </c>
      <c r="C49" s="13">
        <v>0.0437962962962963</v>
      </c>
      <c r="D49" s="14">
        <v>0.06527777777777778</v>
      </c>
      <c r="E49" s="37" t="s">
        <v>30</v>
      </c>
      <c r="F49" s="2" t="s">
        <v>41</v>
      </c>
      <c r="G49" s="55" t="s">
        <v>33</v>
      </c>
      <c r="H49" s="37">
        <v>0.0</v>
      </c>
      <c r="I49" s="55">
        <v>7.0</v>
      </c>
      <c r="J49" s="55">
        <v>3100.0</v>
      </c>
      <c r="K49" s="17">
        <v>12.8</v>
      </c>
      <c r="L49" s="62">
        <v>0.1</v>
      </c>
      <c r="M49" s="17"/>
      <c r="N49" s="2">
        <v>11128.0</v>
      </c>
      <c r="O49" s="17">
        <v>155.0</v>
      </c>
      <c r="P49" s="60">
        <v>1186.0</v>
      </c>
      <c r="Q49" s="60">
        <v>1190.0</v>
      </c>
      <c r="R49" s="17">
        <f t="shared" si="9"/>
        <v>10.69374551</v>
      </c>
      <c r="S49" s="2">
        <v>31.0</v>
      </c>
      <c r="T49" s="18">
        <f t="shared" si="14"/>
        <v>0.5291005291</v>
      </c>
      <c r="U49" s="19">
        <v>41.0</v>
      </c>
      <c r="V49" s="20">
        <f t="shared" si="10"/>
        <v>3.456998314</v>
      </c>
      <c r="W49" s="19">
        <v>41.0</v>
      </c>
      <c r="X49" s="20">
        <f t="shared" si="11"/>
        <v>3.456998314</v>
      </c>
      <c r="Y49" s="19">
        <v>230.0</v>
      </c>
      <c r="Z49" s="20">
        <f t="shared" si="12"/>
        <v>19.39291737</v>
      </c>
    </row>
    <row r="50">
      <c r="A50" s="61">
        <v>46.0</v>
      </c>
      <c r="B50" s="57">
        <v>42212.0</v>
      </c>
      <c r="C50" s="13">
        <v>0.05530092592592593</v>
      </c>
      <c r="D50" s="14">
        <v>0.26875</v>
      </c>
      <c r="E50" s="37" t="s">
        <v>30</v>
      </c>
      <c r="F50" s="2" t="s">
        <v>42</v>
      </c>
      <c r="G50" s="55" t="s">
        <v>33</v>
      </c>
      <c r="H50" s="63">
        <v>2.0</v>
      </c>
      <c r="I50" s="63">
        <v>8.0</v>
      </c>
      <c r="J50" s="55">
        <v>3000.0</v>
      </c>
      <c r="K50" s="64" t="s">
        <v>43</v>
      </c>
      <c r="L50" s="62">
        <v>0.1</v>
      </c>
      <c r="M50" s="17"/>
      <c r="N50" s="2">
        <v>46200.0</v>
      </c>
      <c r="O50" s="17">
        <v>556.0</v>
      </c>
      <c r="P50" s="60">
        <v>5859.0</v>
      </c>
      <c r="Q50" s="60">
        <v>5892.0</v>
      </c>
      <c r="R50" s="17">
        <f t="shared" si="9"/>
        <v>12.75324675</v>
      </c>
      <c r="S50" s="2">
        <v>617.0</v>
      </c>
      <c r="T50" s="18">
        <f t="shared" si="14"/>
        <v>7.451690821</v>
      </c>
      <c r="U50" s="19">
        <v>728.0</v>
      </c>
      <c r="V50" s="20">
        <f t="shared" si="10"/>
        <v>12.42532855</v>
      </c>
      <c r="W50" s="19">
        <v>728.0</v>
      </c>
      <c r="X50" s="20">
        <f t="shared" si="11"/>
        <v>12.42532855</v>
      </c>
      <c r="Y50" s="19">
        <v>1459.0</v>
      </c>
      <c r="Z50" s="20">
        <f t="shared" si="12"/>
        <v>24.90186039</v>
      </c>
    </row>
    <row r="51">
      <c r="A51" s="61">
        <v>47.0</v>
      </c>
      <c r="B51" s="57">
        <v>42212.0</v>
      </c>
      <c r="C51" s="13">
        <v>0.06668981481481481</v>
      </c>
      <c r="D51" s="14">
        <v>0.38333333333333336</v>
      </c>
      <c r="E51" s="37" t="s">
        <v>30</v>
      </c>
      <c r="F51" s="2" t="s">
        <v>44</v>
      </c>
      <c r="G51" s="55" t="s">
        <v>33</v>
      </c>
      <c r="H51" s="55">
        <v>1.0</v>
      </c>
      <c r="I51" s="63">
        <v>8.0</v>
      </c>
      <c r="J51" s="55">
        <v>3000.0</v>
      </c>
      <c r="K51" s="17">
        <v>12.8</v>
      </c>
      <c r="L51" s="62">
        <v>0.1</v>
      </c>
      <c r="M51" s="17"/>
      <c r="N51" s="2">
        <v>66030.0</v>
      </c>
      <c r="O51" s="17">
        <v>1289.0</v>
      </c>
      <c r="P51" s="60">
        <v>8280.0</v>
      </c>
      <c r="Q51" s="60">
        <v>8350.0</v>
      </c>
      <c r="R51" s="17">
        <f t="shared" si="9"/>
        <v>12.64576708</v>
      </c>
      <c r="S51" s="2">
        <v>530.0</v>
      </c>
      <c r="T51" s="18">
        <f t="shared" si="14"/>
        <v>289.6174863</v>
      </c>
      <c r="U51" s="19">
        <v>630.0</v>
      </c>
      <c r="V51" s="20">
        <f t="shared" si="10"/>
        <v>7.608695652</v>
      </c>
      <c r="W51" s="19">
        <v>630.0</v>
      </c>
      <c r="X51" s="20">
        <f t="shared" si="11"/>
        <v>7.608695652</v>
      </c>
      <c r="Y51" s="19">
        <v>1408.0</v>
      </c>
      <c r="Z51" s="20">
        <f t="shared" si="12"/>
        <v>17.00483092</v>
      </c>
    </row>
    <row r="52">
      <c r="A52" s="61">
        <v>48.0</v>
      </c>
      <c r="B52" s="57">
        <v>42212.0</v>
      </c>
      <c r="C52" s="13">
        <v>0.07335648148148148</v>
      </c>
      <c r="D52" s="14">
        <v>0.05763888888888889</v>
      </c>
      <c r="E52" s="37" t="s">
        <v>30</v>
      </c>
      <c r="G52" s="55" t="s">
        <v>33</v>
      </c>
      <c r="H52" s="55">
        <v>1.0</v>
      </c>
      <c r="I52" s="63">
        <v>6.0</v>
      </c>
      <c r="J52" s="37">
        <v>2800.0</v>
      </c>
      <c r="K52" s="17">
        <v>12.800000000000008</v>
      </c>
      <c r="L52" s="62">
        <v>0.1</v>
      </c>
      <c r="M52" s="17"/>
      <c r="N52" s="2">
        <v>9933.0</v>
      </c>
      <c r="O52" s="17">
        <v>27.0</v>
      </c>
      <c r="P52" s="60">
        <v>183.0</v>
      </c>
      <c r="Q52" s="60">
        <v>183.0</v>
      </c>
      <c r="R52" s="17">
        <f t="shared" si="9"/>
        <v>1.842343703</v>
      </c>
      <c r="S52" s="2">
        <v>4.0</v>
      </c>
      <c r="T52" s="18">
        <f t="shared" si="14"/>
        <v>0.05660911407</v>
      </c>
      <c r="U52" s="19">
        <v>10.0</v>
      </c>
      <c r="V52" s="20">
        <f t="shared" si="10"/>
        <v>5.464480874</v>
      </c>
      <c r="W52" s="19">
        <v>10.0</v>
      </c>
      <c r="X52" s="20">
        <f t="shared" si="11"/>
        <v>5.464480874</v>
      </c>
      <c r="Y52" s="19">
        <v>13.0</v>
      </c>
      <c r="Z52" s="20">
        <f t="shared" si="12"/>
        <v>7.103825137</v>
      </c>
    </row>
    <row r="53">
      <c r="A53" s="61">
        <v>49.0</v>
      </c>
      <c r="B53" s="57">
        <v>42212.0</v>
      </c>
      <c r="C53" s="13">
        <v>0.07586805555555555</v>
      </c>
      <c r="D53" s="14">
        <v>0.4326388888888889</v>
      </c>
      <c r="E53" s="37" t="s">
        <v>30</v>
      </c>
      <c r="F53" s="2" t="s">
        <v>45</v>
      </c>
      <c r="G53" s="55" t="s">
        <v>33</v>
      </c>
      <c r="H53" s="63">
        <v>1.0</v>
      </c>
      <c r="I53" s="63">
        <v>6.0</v>
      </c>
      <c r="J53" s="37">
        <v>2600.0</v>
      </c>
      <c r="K53" s="17">
        <v>12.80000000000001</v>
      </c>
      <c r="L53" s="62">
        <v>0.1</v>
      </c>
      <c r="M53" s="17"/>
      <c r="N53" s="2">
        <v>74500.0</v>
      </c>
      <c r="O53" s="17">
        <v>4198.0</v>
      </c>
      <c r="P53" s="60">
        <v>7066.0</v>
      </c>
      <c r="Q53" s="60">
        <v>22934.0</v>
      </c>
      <c r="R53" s="17">
        <f t="shared" si="9"/>
        <v>30.78389262</v>
      </c>
      <c r="S53" s="2">
        <v>498.0</v>
      </c>
      <c r="T53" s="18">
        <f t="shared" si="14"/>
        <v>3.369190177</v>
      </c>
      <c r="U53" s="19">
        <v>561.0</v>
      </c>
      <c r="V53" s="20">
        <f t="shared" si="10"/>
        <v>7.939428248</v>
      </c>
      <c r="W53" s="19">
        <v>561.0</v>
      </c>
      <c r="X53" s="20">
        <f t="shared" si="11"/>
        <v>7.939428248</v>
      </c>
      <c r="Y53" s="19">
        <v>4469.0</v>
      </c>
      <c r="Z53" s="20">
        <f t="shared" si="12"/>
        <v>63.24653269</v>
      </c>
    </row>
    <row r="54">
      <c r="A54" s="61">
        <v>50.0</v>
      </c>
      <c r="B54" s="57">
        <v>42212.0</v>
      </c>
      <c r="C54" s="13">
        <v>0.08310185185185186</v>
      </c>
      <c r="D54" s="14">
        <v>0.19305555555555556</v>
      </c>
      <c r="E54" s="37" t="s">
        <v>30</v>
      </c>
      <c r="G54" s="55" t="s">
        <v>33</v>
      </c>
      <c r="H54" s="37">
        <v>1.0</v>
      </c>
      <c r="I54" s="37">
        <v>5.0</v>
      </c>
      <c r="J54" s="37">
        <v>2700.0</v>
      </c>
      <c r="K54" s="17">
        <v>12.80000000000001</v>
      </c>
      <c r="L54" s="62">
        <v>0.1</v>
      </c>
      <c r="M54" s="17"/>
      <c r="N54" s="2">
        <v>28994.0</v>
      </c>
      <c r="O54" s="17">
        <v>3512.0</v>
      </c>
      <c r="P54" s="60">
        <v>14781.0</v>
      </c>
      <c r="Q54" s="60">
        <v>12907.0</v>
      </c>
      <c r="R54" s="17">
        <f t="shared" si="9"/>
        <v>44.51610678</v>
      </c>
      <c r="S54" s="2">
        <v>1157.0</v>
      </c>
      <c r="T54" s="18">
        <f t="shared" si="14"/>
        <v>64.52872281</v>
      </c>
      <c r="U54" s="19">
        <v>1465.0</v>
      </c>
      <c r="V54" s="20">
        <f t="shared" si="10"/>
        <v>9.911372708</v>
      </c>
      <c r="W54" s="19">
        <v>1465.0</v>
      </c>
      <c r="X54" s="20">
        <f t="shared" si="11"/>
        <v>9.911372708</v>
      </c>
      <c r="Y54" s="19">
        <v>2864.0</v>
      </c>
      <c r="Z54" s="20">
        <f t="shared" si="12"/>
        <v>19.37622624</v>
      </c>
    </row>
    <row r="55">
      <c r="A55" s="61">
        <v>51.0</v>
      </c>
      <c r="B55" s="57">
        <v>42212.0</v>
      </c>
      <c r="C55" s="13">
        <v>0.0863425925925926</v>
      </c>
      <c r="D55" s="14">
        <v>0.04097222222222222</v>
      </c>
      <c r="E55" s="37" t="s">
        <v>30</v>
      </c>
      <c r="G55" s="55" t="s">
        <v>33</v>
      </c>
      <c r="H55" s="37">
        <v>0.5</v>
      </c>
      <c r="I55" s="37">
        <v>5.0</v>
      </c>
      <c r="J55" s="37">
        <v>2500.0</v>
      </c>
      <c r="K55" s="17">
        <v>12.800000000000011</v>
      </c>
      <c r="L55" s="62">
        <v>0.1</v>
      </c>
      <c r="M55" s="17"/>
      <c r="N55" s="2">
        <v>7062.0</v>
      </c>
      <c r="O55" s="17">
        <v>509.0</v>
      </c>
      <c r="P55" s="60">
        <v>1793.0</v>
      </c>
      <c r="Q55" s="60">
        <v>1803.0</v>
      </c>
      <c r="R55" s="17">
        <f t="shared" si="9"/>
        <v>25.53101105</v>
      </c>
      <c r="S55" s="2">
        <v>146.0</v>
      </c>
      <c r="T55" s="18">
        <f t="shared" si="14"/>
        <v>0.9629336499</v>
      </c>
      <c r="U55" s="19">
        <v>176.0</v>
      </c>
      <c r="V55" s="20">
        <f t="shared" si="10"/>
        <v>9.81595092</v>
      </c>
      <c r="W55" s="19">
        <v>176.0</v>
      </c>
      <c r="X55" s="20">
        <f t="shared" si="11"/>
        <v>9.81595092</v>
      </c>
      <c r="Y55" s="19">
        <v>421.0</v>
      </c>
      <c r="Z55" s="20">
        <f t="shared" si="12"/>
        <v>23.48020078</v>
      </c>
    </row>
    <row r="56">
      <c r="A56" s="61">
        <v>52.0</v>
      </c>
      <c r="B56" s="57">
        <v>42212.0</v>
      </c>
      <c r="C56" s="13">
        <v>0.09003472222222222</v>
      </c>
      <c r="D56" s="14">
        <v>0.2534722222222222</v>
      </c>
      <c r="E56" s="37" t="s">
        <v>30</v>
      </c>
      <c r="G56" s="55" t="s">
        <v>33</v>
      </c>
      <c r="H56" s="37">
        <v>0.1</v>
      </c>
      <c r="I56" s="37">
        <v>4.0</v>
      </c>
      <c r="J56" s="37">
        <v>2400.0</v>
      </c>
      <c r="K56" s="17">
        <v>12.800000000000013</v>
      </c>
      <c r="L56" s="62">
        <v>0.1</v>
      </c>
      <c r="M56" s="17"/>
      <c r="N56" s="2">
        <v>43541.0</v>
      </c>
      <c r="O56" s="17">
        <v>2055.0</v>
      </c>
      <c r="P56" s="60">
        <v>15162.0</v>
      </c>
      <c r="Q56" s="60">
        <v>15242.0</v>
      </c>
      <c r="R56" s="17">
        <f t="shared" si="9"/>
        <v>35.00608622</v>
      </c>
      <c r="S56" s="2">
        <v>847.0</v>
      </c>
      <c r="T56" s="18">
        <f t="shared" ref="T56:T57" si="15">S56/P56*100</f>
        <v>5.586334257</v>
      </c>
      <c r="U56" s="19">
        <v>1082.0</v>
      </c>
      <c r="V56" s="20">
        <f t="shared" si="10"/>
        <v>7.136261707</v>
      </c>
      <c r="W56" s="19">
        <v>1082.0</v>
      </c>
      <c r="X56" s="20">
        <f t="shared" si="11"/>
        <v>7.136261707</v>
      </c>
      <c r="Y56" s="19">
        <v>2767.0</v>
      </c>
      <c r="Z56" s="20">
        <f t="shared" si="12"/>
        <v>18.2495713</v>
      </c>
    </row>
    <row r="57">
      <c r="A57" s="61">
        <v>53.0</v>
      </c>
      <c r="B57" s="57">
        <v>42212.0</v>
      </c>
      <c r="C57" s="13">
        <v>0.09650462962962963</v>
      </c>
      <c r="D57" s="14">
        <v>0.11458333333333333</v>
      </c>
      <c r="E57" s="37" t="s">
        <v>30</v>
      </c>
      <c r="G57" s="55" t="s">
        <v>33</v>
      </c>
      <c r="H57" s="37">
        <v>0.1</v>
      </c>
      <c r="I57" s="55">
        <v>5.0</v>
      </c>
      <c r="J57" s="55">
        <v>2600.0</v>
      </c>
      <c r="K57" s="17">
        <v>12.800000000000013</v>
      </c>
      <c r="L57" s="62">
        <v>0.1</v>
      </c>
      <c r="M57" s="17"/>
      <c r="N57" s="2">
        <v>19720.0</v>
      </c>
      <c r="O57" s="17">
        <v>862.0</v>
      </c>
      <c r="P57" s="60">
        <v>4471.0</v>
      </c>
      <c r="Q57" s="60">
        <v>4495.0</v>
      </c>
      <c r="R57" s="17">
        <f t="shared" si="9"/>
        <v>22.79411765</v>
      </c>
      <c r="S57" s="2">
        <v>352.0</v>
      </c>
      <c r="T57" s="18">
        <f t="shared" si="15"/>
        <v>7.87295907</v>
      </c>
      <c r="U57" s="19">
        <v>449.0</v>
      </c>
      <c r="V57" s="20">
        <f t="shared" si="10"/>
        <v>10.04249609</v>
      </c>
      <c r="W57" s="19">
        <v>449.0</v>
      </c>
      <c r="X57" s="20">
        <f t="shared" si="11"/>
        <v>10.04249609</v>
      </c>
      <c r="Y57" s="19">
        <v>925.0</v>
      </c>
      <c r="Z57" s="20">
        <f t="shared" si="12"/>
        <v>20.68888392</v>
      </c>
    </row>
    <row r="58">
      <c r="A58" s="61">
        <v>54.0</v>
      </c>
      <c r="B58" s="57">
        <v>42212.0</v>
      </c>
      <c r="C58" s="13">
        <v>0.09914351851851852</v>
      </c>
      <c r="D58" s="14"/>
      <c r="E58" s="37" t="s">
        <v>29</v>
      </c>
      <c r="F58" s="2" t="s">
        <v>46</v>
      </c>
      <c r="G58" s="55" t="s">
        <v>33</v>
      </c>
      <c r="H58" s="37">
        <v>10.0</v>
      </c>
      <c r="I58" s="55">
        <v>0.0</v>
      </c>
      <c r="J58" s="55">
        <v>5000.0</v>
      </c>
      <c r="K58" s="17">
        <v>12.800000000000015</v>
      </c>
      <c r="L58" s="62">
        <v>0.1</v>
      </c>
      <c r="M58" s="17"/>
      <c r="N58" s="2"/>
      <c r="O58" s="17">
        <v>0.0</v>
      </c>
      <c r="P58" s="60">
        <v>0.0</v>
      </c>
      <c r="Q58" s="60">
        <v>0.0</v>
      </c>
      <c r="R58" s="17" t="str">
        <f t="shared" si="9"/>
        <v>#DIV/0!</v>
      </c>
      <c r="S58" s="2">
        <v>0.0</v>
      </c>
      <c r="T58" s="20">
        <v>0.0</v>
      </c>
      <c r="U58" s="19">
        <v>0.0</v>
      </c>
      <c r="V58" s="20" t="str">
        <f t="shared" si="10"/>
        <v>#DIV/0!</v>
      </c>
      <c r="W58" s="19">
        <v>0.0</v>
      </c>
      <c r="X58" s="20" t="str">
        <f t="shared" si="11"/>
        <v>#DIV/0!</v>
      </c>
      <c r="Y58" s="19">
        <v>0.0</v>
      </c>
      <c r="Z58" s="20" t="str">
        <f t="shared" si="12"/>
        <v>#DIV/0!</v>
      </c>
    </row>
    <row r="59">
      <c r="A59" s="61">
        <f t="shared" ref="A59:A110" si="16">A58+1</f>
        <v>55</v>
      </c>
      <c r="B59" s="57">
        <v>42212.0</v>
      </c>
      <c r="C59" s="13">
        <v>0.10725694444444445</v>
      </c>
      <c r="D59" s="14">
        <v>0.275</v>
      </c>
      <c r="E59" s="37" t="s">
        <v>30</v>
      </c>
      <c r="G59" s="55" t="s">
        <v>33</v>
      </c>
      <c r="H59" s="37">
        <v>10.0</v>
      </c>
      <c r="I59" s="37">
        <v>1.0</v>
      </c>
      <c r="J59" s="37">
        <v>2300.0</v>
      </c>
      <c r="K59" s="17">
        <v>12.800000000000015</v>
      </c>
      <c r="L59" s="62">
        <v>0.1</v>
      </c>
      <c r="M59" s="17"/>
      <c r="N59" s="2">
        <v>47140.0</v>
      </c>
      <c r="O59" s="17">
        <v>1335.0</v>
      </c>
      <c r="P59" s="60">
        <v>8365.0</v>
      </c>
      <c r="Q59" s="60">
        <v>8408.0</v>
      </c>
      <c r="R59" s="17">
        <f t="shared" si="9"/>
        <v>17.8362325</v>
      </c>
      <c r="S59" s="2">
        <v>573.0</v>
      </c>
      <c r="T59" s="18">
        <f t="shared" ref="T59:T62" si="17">S59/P59*100</f>
        <v>6.849970114</v>
      </c>
      <c r="U59" s="19">
        <v>781.0</v>
      </c>
      <c r="V59" s="20">
        <f t="shared" si="10"/>
        <v>9.336521219</v>
      </c>
      <c r="W59" s="19">
        <v>781.0</v>
      </c>
      <c r="X59" s="20">
        <f t="shared" si="11"/>
        <v>9.336521219</v>
      </c>
      <c r="Y59" s="19">
        <v>1904.0</v>
      </c>
      <c r="Z59" s="20">
        <f t="shared" si="12"/>
        <v>22.76150628</v>
      </c>
    </row>
    <row r="60">
      <c r="A60" s="61">
        <f t="shared" si="16"/>
        <v>56</v>
      </c>
      <c r="B60" s="57">
        <v>42212.0</v>
      </c>
      <c r="C60" s="13">
        <v>0.11184027777777777</v>
      </c>
      <c r="D60" s="14">
        <v>0.1076388888888889</v>
      </c>
      <c r="E60" s="37" t="s">
        <v>30</v>
      </c>
      <c r="G60" s="55" t="s">
        <v>33</v>
      </c>
      <c r="H60" s="37">
        <v>1.0</v>
      </c>
      <c r="I60" s="55">
        <v>5.0</v>
      </c>
      <c r="J60" s="55">
        <v>2600.0</v>
      </c>
      <c r="K60" s="17">
        <v>12.800000000000017</v>
      </c>
      <c r="L60" s="62">
        <v>0.1</v>
      </c>
      <c r="M60" s="17"/>
      <c r="N60" s="2">
        <v>14877.0</v>
      </c>
      <c r="O60" s="17">
        <v>25.0</v>
      </c>
      <c r="P60" s="60">
        <v>259.0</v>
      </c>
      <c r="Q60" s="60">
        <v>219.0</v>
      </c>
      <c r="R60" s="17">
        <f t="shared" si="9"/>
        <v>1.472070982</v>
      </c>
      <c r="S60" s="2">
        <v>8.0</v>
      </c>
      <c r="T60" s="18">
        <f t="shared" si="17"/>
        <v>3.088803089</v>
      </c>
      <c r="U60" s="19">
        <v>13.0</v>
      </c>
      <c r="V60" s="20">
        <f t="shared" si="10"/>
        <v>5.019305019</v>
      </c>
      <c r="W60" s="19">
        <v>13.0</v>
      </c>
      <c r="X60" s="20">
        <f t="shared" si="11"/>
        <v>5.019305019</v>
      </c>
      <c r="Y60" s="19">
        <v>25.0</v>
      </c>
      <c r="Z60" s="20">
        <f t="shared" si="12"/>
        <v>9.652509653</v>
      </c>
    </row>
    <row r="61">
      <c r="A61" s="61">
        <f t="shared" si="16"/>
        <v>57</v>
      </c>
      <c r="B61" s="57">
        <v>42212.0</v>
      </c>
      <c r="C61" s="13">
        <v>0.1163425925925926</v>
      </c>
      <c r="D61" s="14">
        <v>0.2659722222222222</v>
      </c>
      <c r="E61" s="37" t="s">
        <v>30</v>
      </c>
      <c r="F61" s="2" t="s">
        <v>47</v>
      </c>
      <c r="G61" s="55" t="s">
        <v>33</v>
      </c>
      <c r="H61" s="37">
        <v>1.0</v>
      </c>
      <c r="I61" s="55">
        <v>6.0</v>
      </c>
      <c r="J61" s="55">
        <v>2800.0</v>
      </c>
      <c r="K61" s="17">
        <v>12.800000000000018</v>
      </c>
      <c r="L61" s="62">
        <v>0.1</v>
      </c>
      <c r="M61" s="17"/>
      <c r="N61" s="2">
        <v>41719.0</v>
      </c>
      <c r="O61" s="17">
        <v>409.0</v>
      </c>
      <c r="P61" s="60">
        <v>4257.0</v>
      </c>
      <c r="Q61" s="60">
        <v>3989.0</v>
      </c>
      <c r="R61" s="17">
        <f t="shared" si="9"/>
        <v>9.561590642</v>
      </c>
      <c r="S61" s="2">
        <v>337.0</v>
      </c>
      <c r="T61" s="18">
        <f t="shared" si="17"/>
        <v>7.916373033</v>
      </c>
      <c r="U61" s="19">
        <v>383.0</v>
      </c>
      <c r="V61" s="20">
        <f t="shared" si="10"/>
        <v>8.996946206</v>
      </c>
      <c r="W61" s="19">
        <v>383.0</v>
      </c>
      <c r="X61" s="20">
        <f t="shared" si="11"/>
        <v>8.996946206</v>
      </c>
      <c r="Y61" s="19">
        <v>749.0</v>
      </c>
      <c r="Z61" s="20">
        <f t="shared" si="12"/>
        <v>17.59455015</v>
      </c>
    </row>
    <row r="62">
      <c r="A62" s="61">
        <f t="shared" si="16"/>
        <v>58</v>
      </c>
      <c r="B62" s="57">
        <v>42212.0</v>
      </c>
      <c r="C62" s="13">
        <v>0.14967592592592593</v>
      </c>
      <c r="D62" s="14">
        <v>0.1798611111111111</v>
      </c>
      <c r="E62" s="37" t="s">
        <v>30</v>
      </c>
      <c r="F62" s="2" t="s">
        <v>48</v>
      </c>
      <c r="G62" s="55" t="s">
        <v>33</v>
      </c>
      <c r="H62" s="37">
        <v>0.1</v>
      </c>
      <c r="I62" s="55">
        <v>7.0</v>
      </c>
      <c r="J62" s="55">
        <v>3600.0</v>
      </c>
      <c r="K62" s="17">
        <v>12.800000000000018</v>
      </c>
      <c r="L62" s="62">
        <v>0.1</v>
      </c>
      <c r="M62" s="17"/>
      <c r="N62" s="2">
        <v>28880.0</v>
      </c>
      <c r="O62" s="17">
        <v>229.0</v>
      </c>
      <c r="P62" s="60">
        <v>891.0</v>
      </c>
      <c r="Q62" s="60">
        <v>852.0</v>
      </c>
      <c r="R62" s="17">
        <f t="shared" si="9"/>
        <v>2.950138504</v>
      </c>
      <c r="S62" s="2">
        <v>105.0</v>
      </c>
      <c r="T62" s="18">
        <f t="shared" si="17"/>
        <v>11.78451178</v>
      </c>
      <c r="U62" s="19">
        <v>119.0</v>
      </c>
      <c r="V62" s="20">
        <f t="shared" si="10"/>
        <v>13.35578002</v>
      </c>
      <c r="W62" s="19">
        <v>119.0</v>
      </c>
      <c r="X62" s="20">
        <f t="shared" si="11"/>
        <v>13.35578002</v>
      </c>
      <c r="Y62" s="19">
        <v>242.0</v>
      </c>
      <c r="Z62" s="20">
        <f t="shared" si="12"/>
        <v>27.16049383</v>
      </c>
    </row>
    <row r="63">
      <c r="A63" s="61">
        <f t="shared" si="16"/>
        <v>59</v>
      </c>
      <c r="B63" s="57">
        <v>42212.0</v>
      </c>
      <c r="C63" s="13">
        <v>0.15269675925925927</v>
      </c>
      <c r="D63" s="14"/>
      <c r="E63" s="37" t="s">
        <v>29</v>
      </c>
      <c r="F63" s="2" t="s">
        <v>49</v>
      </c>
      <c r="G63" s="55" t="s">
        <v>33</v>
      </c>
      <c r="H63" s="37">
        <v>0.1</v>
      </c>
      <c r="I63" s="55">
        <v>7.0</v>
      </c>
      <c r="J63" s="55">
        <v>3600.0</v>
      </c>
      <c r="K63" s="17">
        <v>12.800000000000018</v>
      </c>
      <c r="L63" s="62">
        <v>0.1</v>
      </c>
      <c r="M63" s="17"/>
      <c r="N63" s="2"/>
      <c r="O63" s="17">
        <v>0.0</v>
      </c>
      <c r="P63" s="60">
        <v>0.0</v>
      </c>
      <c r="Q63" s="60">
        <v>0.0</v>
      </c>
      <c r="R63" s="17" t="str">
        <f t="shared" si="9"/>
        <v>#DIV/0!</v>
      </c>
      <c r="S63" s="2">
        <v>0.0</v>
      </c>
      <c r="T63" s="20">
        <v>0.0</v>
      </c>
      <c r="U63" s="19">
        <v>0.0</v>
      </c>
      <c r="V63" s="20" t="str">
        <f t="shared" si="10"/>
        <v>#DIV/0!</v>
      </c>
      <c r="W63" s="19">
        <v>0.0</v>
      </c>
      <c r="X63" s="20" t="str">
        <f t="shared" si="11"/>
        <v>#DIV/0!</v>
      </c>
      <c r="Y63" s="19">
        <v>0.0</v>
      </c>
      <c r="Z63" s="20" t="str">
        <f t="shared" si="12"/>
        <v>#DIV/0!</v>
      </c>
    </row>
    <row r="64">
      <c r="A64" s="61">
        <f t="shared" si="16"/>
        <v>60</v>
      </c>
      <c r="B64" s="57">
        <v>42212.0</v>
      </c>
      <c r="C64" s="13">
        <v>0.1687962962962963</v>
      </c>
      <c r="D64" s="14">
        <v>0.19305555555555556</v>
      </c>
      <c r="E64" s="37" t="s">
        <v>30</v>
      </c>
      <c r="G64" s="55" t="s">
        <v>33</v>
      </c>
      <c r="H64" s="37">
        <v>1.0</v>
      </c>
      <c r="I64" s="37">
        <v>6.0</v>
      </c>
      <c r="J64" s="37">
        <v>3000.0</v>
      </c>
      <c r="K64" s="17">
        <v>12.800000000000018</v>
      </c>
      <c r="L64" s="62">
        <v>0.1</v>
      </c>
      <c r="M64" s="17"/>
      <c r="N64" s="2">
        <v>30630.0</v>
      </c>
      <c r="O64" s="17">
        <v>919.0</v>
      </c>
      <c r="P64" s="60">
        <v>6784.0</v>
      </c>
      <c r="Q64" s="60">
        <v>5540.0</v>
      </c>
      <c r="R64" s="17">
        <f t="shared" si="9"/>
        <v>18.08684296</v>
      </c>
      <c r="S64" s="2">
        <v>158.0</v>
      </c>
      <c r="T64" s="18">
        <f t="shared" ref="T64:T78" si="18">S64/P64*100</f>
        <v>2.329009434</v>
      </c>
      <c r="U64" s="19">
        <v>584.0</v>
      </c>
      <c r="V64" s="20">
        <f t="shared" si="10"/>
        <v>8.608490566</v>
      </c>
      <c r="W64" s="19">
        <v>584.0</v>
      </c>
      <c r="X64" s="20">
        <f t="shared" si="11"/>
        <v>8.608490566</v>
      </c>
      <c r="Y64" s="19">
        <v>720.0</v>
      </c>
      <c r="Z64" s="20">
        <f t="shared" si="12"/>
        <v>10.61320755</v>
      </c>
    </row>
    <row r="65">
      <c r="A65" s="61">
        <f t="shared" si="16"/>
        <v>61</v>
      </c>
      <c r="B65" s="57">
        <v>42212.0</v>
      </c>
      <c r="C65" s="13">
        <v>0.17216435185185186</v>
      </c>
      <c r="D65" s="14">
        <v>0.3958333333333333</v>
      </c>
      <c r="E65" s="37" t="s">
        <v>30</v>
      </c>
      <c r="F65" s="2" t="s">
        <v>50</v>
      </c>
      <c r="G65" s="55" t="s">
        <v>33</v>
      </c>
      <c r="H65" s="37">
        <v>1.0</v>
      </c>
      <c r="I65" s="37">
        <v>6.0</v>
      </c>
      <c r="J65" s="37">
        <v>3100.0</v>
      </c>
      <c r="K65" s="17">
        <v>12.800000000000018</v>
      </c>
      <c r="L65" s="62">
        <v>0.1</v>
      </c>
      <c r="M65" s="17"/>
      <c r="N65" s="2">
        <v>68044.0</v>
      </c>
      <c r="O65" s="17">
        <v>1276.0</v>
      </c>
      <c r="P65" s="60">
        <v>8823.0</v>
      </c>
      <c r="Q65" s="60">
        <v>7590.0</v>
      </c>
      <c r="R65" s="17">
        <f t="shared" si="9"/>
        <v>11.15454706</v>
      </c>
      <c r="S65" s="2">
        <v>942.0</v>
      </c>
      <c r="T65" s="18">
        <f t="shared" si="18"/>
        <v>10.6766406</v>
      </c>
      <c r="U65" s="19">
        <v>1144.0</v>
      </c>
      <c r="V65" s="20">
        <f t="shared" si="10"/>
        <v>12.9661113</v>
      </c>
      <c r="W65" s="19">
        <v>1144.0</v>
      </c>
      <c r="X65" s="20">
        <f t="shared" si="11"/>
        <v>12.9661113</v>
      </c>
      <c r="Y65" s="19">
        <v>1520.0</v>
      </c>
      <c r="Z65" s="20">
        <f t="shared" si="12"/>
        <v>17.22770033</v>
      </c>
    </row>
    <row r="66">
      <c r="A66" s="61">
        <f t="shared" si="16"/>
        <v>62</v>
      </c>
      <c r="B66" s="57">
        <v>42212.0</v>
      </c>
      <c r="C66" s="13">
        <v>0.17931712962962962</v>
      </c>
      <c r="D66" s="14">
        <v>0.20277777777777778</v>
      </c>
      <c r="E66" s="37" t="s">
        <v>30</v>
      </c>
      <c r="F66" s="2" t="s">
        <v>51</v>
      </c>
      <c r="G66" s="55" t="s">
        <v>33</v>
      </c>
      <c r="H66" s="37">
        <v>1.0</v>
      </c>
      <c r="I66" s="55">
        <v>5.0</v>
      </c>
      <c r="J66" s="55">
        <v>4000.0</v>
      </c>
      <c r="K66" s="17">
        <v>12.800000000000018</v>
      </c>
      <c r="L66" s="62">
        <v>0.1</v>
      </c>
      <c r="M66" s="17"/>
      <c r="N66" s="2">
        <v>31970.0</v>
      </c>
      <c r="O66" s="17">
        <v>974.0</v>
      </c>
      <c r="P66" s="60">
        <v>6559.0</v>
      </c>
      <c r="Q66" s="60">
        <v>4832.0</v>
      </c>
      <c r="R66" s="17">
        <f t="shared" si="9"/>
        <v>15.11416953</v>
      </c>
      <c r="S66" s="2">
        <v>476.0</v>
      </c>
      <c r="T66" s="18">
        <f t="shared" si="18"/>
        <v>7.257203842</v>
      </c>
      <c r="U66" s="19">
        <v>599.0</v>
      </c>
      <c r="V66" s="20">
        <f t="shared" si="10"/>
        <v>9.132489709</v>
      </c>
      <c r="W66" s="19">
        <v>599.0</v>
      </c>
      <c r="X66" s="20">
        <f t="shared" si="11"/>
        <v>9.132489709</v>
      </c>
      <c r="Y66" s="19">
        <v>801.0</v>
      </c>
      <c r="Z66" s="20">
        <f t="shared" si="12"/>
        <v>12.21222747</v>
      </c>
    </row>
    <row r="67">
      <c r="A67" s="65">
        <f t="shared" si="16"/>
        <v>63</v>
      </c>
      <c r="B67" s="57">
        <v>42212.0</v>
      </c>
      <c r="C67" s="13">
        <v>0.19012731481481482</v>
      </c>
      <c r="D67" s="14">
        <v>0.25</v>
      </c>
      <c r="E67" s="37" t="s">
        <v>30</v>
      </c>
      <c r="F67" s="2"/>
      <c r="G67" s="55" t="s">
        <v>33</v>
      </c>
      <c r="H67" s="37">
        <v>3.0</v>
      </c>
      <c r="I67" s="55">
        <v>5.0</v>
      </c>
      <c r="J67" s="55">
        <v>2900.0</v>
      </c>
      <c r="K67" s="17">
        <v>12.800000000000018</v>
      </c>
      <c r="L67" s="66">
        <v>0.5</v>
      </c>
      <c r="M67" s="17"/>
      <c r="N67" s="2">
        <v>38924.0</v>
      </c>
      <c r="O67" s="17">
        <v>371.0</v>
      </c>
      <c r="P67" s="60">
        <v>4068.0</v>
      </c>
      <c r="Q67" s="60">
        <v>3794.0</v>
      </c>
      <c r="R67" s="17">
        <f t="shared" si="9"/>
        <v>9.747199671</v>
      </c>
      <c r="S67" s="2">
        <v>456.0</v>
      </c>
      <c r="T67" s="18">
        <f t="shared" si="18"/>
        <v>11.20943953</v>
      </c>
      <c r="U67" s="19">
        <v>629.0</v>
      </c>
      <c r="V67" s="20">
        <f t="shared" si="10"/>
        <v>15.46214356</v>
      </c>
      <c r="W67" s="19">
        <v>629.0</v>
      </c>
      <c r="X67" s="20">
        <f t="shared" si="11"/>
        <v>15.46214356</v>
      </c>
      <c r="Y67" s="19">
        <v>942.0</v>
      </c>
      <c r="Z67" s="20">
        <f t="shared" si="12"/>
        <v>23.15634218</v>
      </c>
    </row>
    <row r="68">
      <c r="A68" s="65">
        <f t="shared" si="16"/>
        <v>64</v>
      </c>
      <c r="B68" s="57">
        <v>42212.0</v>
      </c>
      <c r="C68" s="13">
        <v>0.19972222222222222</v>
      </c>
      <c r="D68" s="14">
        <v>0.4215277777777778</v>
      </c>
      <c r="E68" s="37" t="s">
        <v>30</v>
      </c>
      <c r="G68" s="55" t="s">
        <v>33</v>
      </c>
      <c r="H68" s="37">
        <v>2.0</v>
      </c>
      <c r="I68" s="55">
        <v>4.0</v>
      </c>
      <c r="J68" s="55">
        <v>3000.0</v>
      </c>
      <c r="K68" s="17">
        <v>12.800000000000018</v>
      </c>
      <c r="L68" s="66">
        <v>0.5</v>
      </c>
      <c r="M68" s="17"/>
      <c r="N68" s="2">
        <v>72508.0</v>
      </c>
      <c r="O68" s="17">
        <v>6235.0</v>
      </c>
      <c r="P68" s="60">
        <v>20637.0</v>
      </c>
      <c r="Q68" s="60">
        <v>20719.0</v>
      </c>
      <c r="R68" s="17">
        <f t="shared" si="9"/>
        <v>28.57477796</v>
      </c>
      <c r="S68" s="2">
        <v>3846.0</v>
      </c>
      <c r="T68" s="18">
        <f t="shared" si="18"/>
        <v>18.63642971</v>
      </c>
      <c r="U68" s="19">
        <v>5791.0</v>
      </c>
      <c r="V68" s="20">
        <f t="shared" si="10"/>
        <v>28.06124921</v>
      </c>
      <c r="W68" s="19">
        <v>5791.0</v>
      </c>
      <c r="X68" s="20">
        <f t="shared" si="11"/>
        <v>28.06124921</v>
      </c>
      <c r="Y68" s="19">
        <v>8765.0</v>
      </c>
      <c r="Z68" s="20">
        <f t="shared" si="12"/>
        <v>42.47225856</v>
      </c>
      <c r="AA68" s="2" t="s">
        <v>35</v>
      </c>
    </row>
    <row r="69">
      <c r="A69" s="65">
        <f t="shared" si="16"/>
        <v>65</v>
      </c>
      <c r="B69" s="57">
        <v>42212.0</v>
      </c>
      <c r="C69" s="13">
        <v>0.20675925925925925</v>
      </c>
      <c r="D69" s="14">
        <v>0.19375</v>
      </c>
      <c r="E69" s="37" t="s">
        <v>30</v>
      </c>
      <c r="G69" s="55" t="s">
        <v>33</v>
      </c>
      <c r="H69" s="37">
        <v>2.0</v>
      </c>
      <c r="I69" s="37">
        <v>4.0</v>
      </c>
      <c r="J69" s="37">
        <v>2900.0</v>
      </c>
      <c r="K69" s="17">
        <v>12.800000000000018</v>
      </c>
      <c r="L69" s="66">
        <v>0.5</v>
      </c>
      <c r="M69" s="17"/>
      <c r="N69" s="2">
        <v>30740.0</v>
      </c>
      <c r="O69" s="17">
        <v>3057.0</v>
      </c>
      <c r="P69" s="60">
        <v>9663.0</v>
      </c>
      <c r="Q69" s="60">
        <v>9042.0</v>
      </c>
      <c r="R69" s="17">
        <f t="shared" si="9"/>
        <v>29.41444372</v>
      </c>
      <c r="S69" s="2">
        <v>1923.0</v>
      </c>
      <c r="T69" s="18">
        <f t="shared" si="18"/>
        <v>19.90065197</v>
      </c>
      <c r="U69" s="19">
        <v>2961.0</v>
      </c>
      <c r="V69" s="20">
        <f t="shared" si="10"/>
        <v>30.64265756</v>
      </c>
      <c r="W69" s="19">
        <v>2961.0</v>
      </c>
      <c r="X69" s="20">
        <f t="shared" si="11"/>
        <v>30.64265756</v>
      </c>
      <c r="Y69" s="19">
        <v>4303.0</v>
      </c>
      <c r="Z69" s="20">
        <f t="shared" si="12"/>
        <v>44.53068405</v>
      </c>
    </row>
    <row r="70">
      <c r="A70" s="65">
        <f t="shared" si="16"/>
        <v>66</v>
      </c>
      <c r="B70" s="57">
        <v>42212.0</v>
      </c>
      <c r="C70" s="13">
        <v>0.21011574074074074</v>
      </c>
      <c r="D70" s="14">
        <v>0.33819444444444446</v>
      </c>
      <c r="E70" s="37" t="s">
        <v>30</v>
      </c>
      <c r="G70" s="55" t="s">
        <v>33</v>
      </c>
      <c r="H70" s="37">
        <v>2.0</v>
      </c>
      <c r="I70" s="37">
        <v>4.0</v>
      </c>
      <c r="J70" s="37">
        <v>2900.0</v>
      </c>
      <c r="K70" s="17">
        <v>12.800000000000018</v>
      </c>
      <c r="L70" s="66">
        <v>0.5</v>
      </c>
      <c r="M70" s="17"/>
      <c r="N70" s="2">
        <v>58206.0</v>
      </c>
      <c r="O70" s="17">
        <v>6381.0</v>
      </c>
      <c r="P70" s="60">
        <v>11538.0</v>
      </c>
      <c r="Q70" s="60">
        <v>18592.0</v>
      </c>
      <c r="R70" s="17">
        <f t="shared" si="9"/>
        <v>31.94172422</v>
      </c>
      <c r="S70" s="2">
        <v>2338.0</v>
      </c>
      <c r="T70" s="18">
        <f t="shared" si="18"/>
        <v>20.26347721</v>
      </c>
      <c r="U70" s="19">
        <v>3759.0</v>
      </c>
      <c r="V70" s="20">
        <f t="shared" si="10"/>
        <v>32.57930317</v>
      </c>
      <c r="W70" s="19">
        <v>3759.0</v>
      </c>
      <c r="X70" s="20">
        <f t="shared" si="11"/>
        <v>32.57930317</v>
      </c>
      <c r="Y70" s="19">
        <v>9119.0</v>
      </c>
      <c r="Z70" s="20">
        <f t="shared" si="12"/>
        <v>79.03449471</v>
      </c>
    </row>
    <row r="71">
      <c r="A71" s="65">
        <f t="shared" si="16"/>
        <v>67</v>
      </c>
      <c r="B71" s="57">
        <v>42212.0</v>
      </c>
      <c r="C71" s="13">
        <v>0.25982638888888887</v>
      </c>
      <c r="D71" s="14">
        <v>0.2861111111111111</v>
      </c>
      <c r="E71" s="37" t="s">
        <v>30</v>
      </c>
      <c r="F71" s="2" t="s">
        <v>52</v>
      </c>
      <c r="G71" s="55" t="s">
        <v>33</v>
      </c>
      <c r="H71" s="37">
        <v>2.0</v>
      </c>
      <c r="I71" s="37">
        <v>5.0</v>
      </c>
      <c r="J71" s="37">
        <v>2900.0</v>
      </c>
      <c r="K71" s="17">
        <v>12.800000000000018</v>
      </c>
      <c r="L71" s="66">
        <v>0.5</v>
      </c>
      <c r="M71" s="17"/>
      <c r="N71" s="2">
        <v>49130.0</v>
      </c>
      <c r="O71" s="17">
        <v>2138.0</v>
      </c>
      <c r="P71" s="60">
        <v>13512.0</v>
      </c>
      <c r="Q71" s="60">
        <v>13543.0</v>
      </c>
      <c r="R71" s="17">
        <f t="shared" si="9"/>
        <v>27.56564217</v>
      </c>
      <c r="S71" s="2">
        <v>2325.0</v>
      </c>
      <c r="T71" s="18">
        <f t="shared" si="18"/>
        <v>17.20692718</v>
      </c>
      <c r="U71" s="19">
        <v>3788.0</v>
      </c>
      <c r="V71" s="20">
        <f t="shared" si="10"/>
        <v>28.03433985</v>
      </c>
      <c r="W71" s="19">
        <v>3788.0</v>
      </c>
      <c r="X71" s="20">
        <f t="shared" si="11"/>
        <v>28.03433985</v>
      </c>
      <c r="Y71" s="19">
        <v>5862.0</v>
      </c>
      <c r="Z71" s="20">
        <f t="shared" si="12"/>
        <v>43.38365897</v>
      </c>
    </row>
    <row r="72">
      <c r="A72" s="65">
        <f t="shared" si="16"/>
        <v>68</v>
      </c>
      <c r="B72" s="57">
        <v>42212.0</v>
      </c>
      <c r="C72" s="13">
        <v>0.22539351851851852</v>
      </c>
      <c r="D72" s="14">
        <v>0.43194444444444446</v>
      </c>
      <c r="E72" s="37" t="s">
        <v>30</v>
      </c>
      <c r="G72" s="55" t="s">
        <v>33</v>
      </c>
      <c r="H72" s="55">
        <v>2.0</v>
      </c>
      <c r="I72" s="55">
        <v>5.0</v>
      </c>
      <c r="J72" s="55">
        <v>3500.0</v>
      </c>
      <c r="K72" s="17">
        <v>12.800000000000018</v>
      </c>
      <c r="L72" s="66">
        <v>0.5</v>
      </c>
      <c r="M72" s="17"/>
      <c r="N72" s="2">
        <v>74262.0</v>
      </c>
      <c r="O72" s="17">
        <v>7453.0</v>
      </c>
      <c r="P72" s="60">
        <v>21911.0</v>
      </c>
      <c r="Q72" s="60">
        <v>21989.0</v>
      </c>
      <c r="R72" s="17">
        <f t="shared" si="9"/>
        <v>29.61002936</v>
      </c>
      <c r="S72" s="2">
        <v>3484.0</v>
      </c>
      <c r="T72" s="18">
        <f t="shared" si="18"/>
        <v>15.90068915</v>
      </c>
      <c r="U72" s="19">
        <v>5750.0</v>
      </c>
      <c r="V72" s="20">
        <f t="shared" si="10"/>
        <v>26.24252658</v>
      </c>
      <c r="W72" s="19">
        <v>5750.0</v>
      </c>
      <c r="X72" s="20">
        <f t="shared" si="11"/>
        <v>26.24252658</v>
      </c>
      <c r="Y72" s="19">
        <v>8791.0</v>
      </c>
      <c r="Z72" s="20">
        <f t="shared" si="12"/>
        <v>40.12140021</v>
      </c>
    </row>
    <row r="73">
      <c r="A73" s="65">
        <f t="shared" si="16"/>
        <v>69</v>
      </c>
      <c r="B73" s="57">
        <v>42212.0</v>
      </c>
      <c r="C73" s="13">
        <v>0.23260416666666667</v>
      </c>
      <c r="D73" s="14">
        <v>0.11319444444444444</v>
      </c>
      <c r="E73" s="37" t="s">
        <v>30</v>
      </c>
      <c r="F73" s="2"/>
      <c r="G73" s="55" t="s">
        <v>33</v>
      </c>
      <c r="H73" s="37">
        <v>1.0</v>
      </c>
      <c r="I73" s="37">
        <v>6.0</v>
      </c>
      <c r="J73" s="37">
        <v>3000.0</v>
      </c>
      <c r="K73" s="17">
        <v>12.800000000000018</v>
      </c>
      <c r="L73" s="66">
        <v>0.5</v>
      </c>
      <c r="M73" s="17"/>
      <c r="N73" s="2">
        <v>19484.0</v>
      </c>
      <c r="O73" s="17">
        <v>2561.0</v>
      </c>
      <c r="P73" s="60">
        <v>5962.0</v>
      </c>
      <c r="Q73" s="60">
        <v>5980.0</v>
      </c>
      <c r="R73" s="17">
        <f t="shared" si="9"/>
        <v>30.69184972</v>
      </c>
      <c r="S73" s="2">
        <v>1025.0</v>
      </c>
      <c r="T73" s="18">
        <f t="shared" si="18"/>
        <v>17.19221738</v>
      </c>
      <c r="U73" s="19">
        <v>1720.0</v>
      </c>
      <c r="V73" s="20">
        <f t="shared" si="10"/>
        <v>28.8493794</v>
      </c>
      <c r="W73" s="19">
        <v>1720.0</v>
      </c>
      <c r="X73" s="20">
        <f t="shared" si="11"/>
        <v>28.8493794</v>
      </c>
      <c r="Y73" s="19">
        <v>2574.0</v>
      </c>
      <c r="Z73" s="20">
        <f t="shared" si="12"/>
        <v>43.17343173</v>
      </c>
    </row>
    <row r="74">
      <c r="A74" s="65">
        <f t="shared" si="16"/>
        <v>70</v>
      </c>
      <c r="B74" s="57">
        <v>42212.0</v>
      </c>
      <c r="C74" s="13">
        <v>0.24422453703703703</v>
      </c>
      <c r="D74" s="14">
        <v>0.44930555555555557</v>
      </c>
      <c r="E74" s="37" t="s">
        <v>30</v>
      </c>
      <c r="G74" s="55" t="s">
        <v>33</v>
      </c>
      <c r="H74" s="37">
        <v>2.0</v>
      </c>
      <c r="I74" s="37">
        <v>6.0</v>
      </c>
      <c r="J74" s="37">
        <v>2500.0</v>
      </c>
      <c r="K74" s="17">
        <v>12.800000000000018</v>
      </c>
      <c r="L74" s="66">
        <v>0.5</v>
      </c>
      <c r="M74" s="17"/>
      <c r="N74" s="2">
        <v>74208.0</v>
      </c>
      <c r="O74" s="17">
        <v>4357.0</v>
      </c>
      <c r="P74" s="60">
        <v>19642.0</v>
      </c>
      <c r="Q74" s="60">
        <v>18714.0</v>
      </c>
      <c r="R74" s="17">
        <f t="shared" si="9"/>
        <v>25.2183053</v>
      </c>
      <c r="T74" s="18">
        <f t="shared" si="18"/>
        <v>0</v>
      </c>
      <c r="U74" s="19">
        <v>5997.0</v>
      </c>
      <c r="V74" s="20">
        <f t="shared" si="10"/>
        <v>30.5315141</v>
      </c>
      <c r="W74" s="19">
        <v>5997.0</v>
      </c>
      <c r="X74" s="20">
        <f t="shared" si="11"/>
        <v>30.5315141</v>
      </c>
      <c r="Y74" s="19">
        <v>8494.0</v>
      </c>
      <c r="Z74" s="20">
        <f t="shared" si="12"/>
        <v>43.24406883</v>
      </c>
    </row>
    <row r="75">
      <c r="A75" s="65">
        <f t="shared" si="16"/>
        <v>71</v>
      </c>
      <c r="B75" s="57">
        <v>42212.0</v>
      </c>
      <c r="C75" s="13">
        <v>0.25177083333333333</v>
      </c>
      <c r="D75" s="14">
        <v>0.42569444444444443</v>
      </c>
      <c r="E75" s="37" t="s">
        <v>30</v>
      </c>
      <c r="G75" s="55" t="s">
        <v>33</v>
      </c>
      <c r="H75" s="37">
        <v>2.0</v>
      </c>
      <c r="I75" s="37">
        <v>7.0</v>
      </c>
      <c r="J75" s="37">
        <v>2400.0</v>
      </c>
      <c r="K75" s="17">
        <v>12.800000000000018</v>
      </c>
      <c r="L75" s="66">
        <v>0.5</v>
      </c>
      <c r="M75" s="17"/>
      <c r="N75" s="2">
        <v>73265.0</v>
      </c>
      <c r="O75" s="17">
        <v>3290.0</v>
      </c>
      <c r="P75" s="60">
        <v>31670.0</v>
      </c>
      <c r="Q75" s="60">
        <v>31729.0</v>
      </c>
      <c r="R75" s="17">
        <f t="shared" si="9"/>
        <v>43.30717259</v>
      </c>
      <c r="T75" s="18">
        <f t="shared" si="18"/>
        <v>0</v>
      </c>
      <c r="U75" s="19">
        <v>9531.0</v>
      </c>
      <c r="V75" s="20">
        <f t="shared" si="10"/>
        <v>30.09472687</v>
      </c>
      <c r="W75" s="19">
        <v>9531.0</v>
      </c>
      <c r="X75" s="20">
        <f t="shared" si="11"/>
        <v>30.09472687</v>
      </c>
      <c r="Y75" s="19">
        <v>14769.0</v>
      </c>
      <c r="Z75" s="20">
        <f t="shared" si="12"/>
        <v>46.63403852</v>
      </c>
      <c r="AA75" s="2" t="s">
        <v>35</v>
      </c>
    </row>
    <row r="76">
      <c r="A76" s="65">
        <f t="shared" si="16"/>
        <v>72</v>
      </c>
      <c r="B76" s="57">
        <v>42212.0</v>
      </c>
      <c r="C76" s="13">
        <v>0.2588888888888889</v>
      </c>
      <c r="D76" s="14">
        <v>0.2722222222222222</v>
      </c>
      <c r="E76" s="37" t="s">
        <v>30</v>
      </c>
      <c r="G76" s="55" t="s">
        <v>33</v>
      </c>
      <c r="H76" s="37">
        <v>2.0</v>
      </c>
      <c r="I76" s="37">
        <v>6.0</v>
      </c>
      <c r="J76" s="37">
        <v>2650.0</v>
      </c>
      <c r="K76" s="17">
        <v>12.800000000000018</v>
      </c>
      <c r="L76" s="66">
        <v>0.5</v>
      </c>
      <c r="M76" s="17"/>
      <c r="N76" s="2">
        <v>46861.0</v>
      </c>
      <c r="O76" s="17">
        <v>6551.0</v>
      </c>
      <c r="P76" s="60">
        <v>20219.0</v>
      </c>
      <c r="Q76" s="60">
        <v>20276.0</v>
      </c>
      <c r="R76" s="17">
        <f t="shared" si="9"/>
        <v>43.26838949</v>
      </c>
      <c r="S76" s="2">
        <v>3539.0</v>
      </c>
      <c r="T76" s="18">
        <f t="shared" si="18"/>
        <v>17.50333844</v>
      </c>
      <c r="U76" s="19">
        <v>5737.0</v>
      </c>
      <c r="V76" s="20">
        <f t="shared" si="10"/>
        <v>28.3743014</v>
      </c>
      <c r="W76" s="19">
        <v>5737.0</v>
      </c>
      <c r="X76" s="20">
        <f t="shared" si="11"/>
        <v>28.3743014</v>
      </c>
      <c r="Y76" s="19">
        <v>9075.0</v>
      </c>
      <c r="Z76" s="20">
        <f t="shared" si="12"/>
        <v>44.8835254</v>
      </c>
    </row>
    <row r="77">
      <c r="A77" s="65">
        <f t="shared" si="16"/>
        <v>73</v>
      </c>
      <c r="B77" s="57">
        <v>42212.0</v>
      </c>
      <c r="C77" s="13">
        <v>0.26391203703703703</v>
      </c>
      <c r="D77" s="14">
        <v>0.5041666666666667</v>
      </c>
      <c r="E77" s="37" t="s">
        <v>30</v>
      </c>
      <c r="F77" s="2"/>
      <c r="G77" s="55" t="s">
        <v>33</v>
      </c>
      <c r="H77" s="37">
        <v>1.0</v>
      </c>
      <c r="I77" s="37">
        <v>6.0</v>
      </c>
      <c r="J77" s="37">
        <v>2650.0</v>
      </c>
      <c r="K77" s="17">
        <v>12.800000000000018</v>
      </c>
      <c r="L77" s="66">
        <v>0.5</v>
      </c>
      <c r="M77" s="17"/>
      <c r="N77" s="2">
        <v>86751.0</v>
      </c>
      <c r="O77" s="17">
        <v>7418.0</v>
      </c>
      <c r="P77" s="60">
        <v>51646.0</v>
      </c>
      <c r="Q77" s="60">
        <v>51784.0</v>
      </c>
      <c r="R77" s="17">
        <f t="shared" si="9"/>
        <v>59.69268366</v>
      </c>
      <c r="S77" s="2">
        <v>8328.0</v>
      </c>
      <c r="T77" s="18">
        <f t="shared" si="18"/>
        <v>16.12515974</v>
      </c>
      <c r="U77" s="19">
        <v>14822.0</v>
      </c>
      <c r="V77" s="20">
        <f t="shared" si="10"/>
        <v>28.69922162</v>
      </c>
      <c r="W77" s="19">
        <v>14822.0</v>
      </c>
      <c r="X77" s="20">
        <f t="shared" si="11"/>
        <v>28.69922162</v>
      </c>
      <c r="Y77" s="19">
        <v>23718.0</v>
      </c>
      <c r="Z77" s="20">
        <f t="shared" si="12"/>
        <v>45.92417612</v>
      </c>
    </row>
    <row r="78">
      <c r="A78" s="65">
        <f t="shared" si="16"/>
        <v>74</v>
      </c>
      <c r="B78" s="57">
        <v>42212.0</v>
      </c>
      <c r="C78" s="13">
        <v>0.272337962962963</v>
      </c>
      <c r="D78" s="14">
        <v>0.41041666666666665</v>
      </c>
      <c r="E78" s="37" t="s">
        <v>30</v>
      </c>
      <c r="F78" s="2" t="s">
        <v>53</v>
      </c>
      <c r="G78" s="55" t="s">
        <v>33</v>
      </c>
      <c r="H78" s="37">
        <v>1.0</v>
      </c>
      <c r="I78" s="37">
        <v>6.0</v>
      </c>
      <c r="J78" s="37">
        <v>3000.0</v>
      </c>
      <c r="K78" s="17">
        <v>12.800000000000018</v>
      </c>
      <c r="L78" s="66">
        <v>0.5</v>
      </c>
      <c r="M78" s="17"/>
      <c r="N78" s="2">
        <v>68706.0</v>
      </c>
      <c r="O78" s="17">
        <v>4271.0</v>
      </c>
      <c r="P78" s="60">
        <v>34939.0</v>
      </c>
      <c r="Q78" s="60">
        <v>34398.0</v>
      </c>
      <c r="R78" s="17">
        <f t="shared" si="9"/>
        <v>50.06549646</v>
      </c>
      <c r="S78" s="2">
        <v>5938.0</v>
      </c>
      <c r="T78" s="18">
        <f t="shared" si="18"/>
        <v>16.99533473</v>
      </c>
      <c r="U78" s="19">
        <v>10600.0</v>
      </c>
      <c r="V78" s="20">
        <f t="shared" si="10"/>
        <v>30.33859011</v>
      </c>
      <c r="W78" s="19">
        <v>10600.0</v>
      </c>
      <c r="X78" s="20">
        <f t="shared" si="11"/>
        <v>30.33859011</v>
      </c>
      <c r="Y78" s="19">
        <v>16035.0</v>
      </c>
      <c r="Z78" s="20">
        <f t="shared" si="12"/>
        <v>45.89427288</v>
      </c>
    </row>
    <row r="79">
      <c r="A79" s="65">
        <f t="shared" si="16"/>
        <v>75</v>
      </c>
      <c r="B79" s="57">
        <v>42212.0</v>
      </c>
      <c r="C79" s="13">
        <v>0.28011574074074075</v>
      </c>
      <c r="D79" s="59"/>
      <c r="E79" s="37" t="s">
        <v>29</v>
      </c>
      <c r="F79" s="2" t="s">
        <v>54</v>
      </c>
      <c r="G79" s="55" t="s">
        <v>33</v>
      </c>
      <c r="H79" s="16"/>
      <c r="I79" s="16"/>
      <c r="J79" s="16"/>
      <c r="K79" s="17">
        <v>12.800000000000018</v>
      </c>
      <c r="L79" s="66">
        <v>0.5</v>
      </c>
      <c r="M79" s="17"/>
      <c r="N79" s="2"/>
      <c r="O79" s="17">
        <v>0.0</v>
      </c>
      <c r="P79" s="60">
        <v>0.0</v>
      </c>
      <c r="Q79" s="60">
        <v>0.0</v>
      </c>
      <c r="R79" s="17" t="str">
        <f t="shared" si="9"/>
        <v>#DIV/0!</v>
      </c>
      <c r="S79" s="2">
        <v>0.0</v>
      </c>
      <c r="T79" s="20">
        <v>0.0</v>
      </c>
      <c r="U79" s="19">
        <v>0.0</v>
      </c>
      <c r="V79" s="20" t="str">
        <f t="shared" si="10"/>
        <v>#DIV/0!</v>
      </c>
      <c r="W79" s="19">
        <v>0.0</v>
      </c>
      <c r="X79" s="20" t="str">
        <f t="shared" si="11"/>
        <v>#DIV/0!</v>
      </c>
      <c r="Y79" s="19">
        <v>0.0</v>
      </c>
      <c r="Z79" s="20" t="str">
        <f t="shared" si="12"/>
        <v>#DIV/0!</v>
      </c>
    </row>
    <row r="80">
      <c r="A80" s="65">
        <f t="shared" si="16"/>
        <v>76</v>
      </c>
      <c r="B80" s="57">
        <v>42212.0</v>
      </c>
      <c r="C80" s="13">
        <v>0.3196875</v>
      </c>
      <c r="D80" s="14">
        <v>0.11388888888888889</v>
      </c>
      <c r="E80" s="37" t="s">
        <v>30</v>
      </c>
      <c r="F80" s="2"/>
      <c r="G80" s="55" t="s">
        <v>33</v>
      </c>
      <c r="H80" s="37">
        <v>0.1</v>
      </c>
      <c r="I80" s="37">
        <v>8.0</v>
      </c>
      <c r="J80" s="37">
        <v>3900.0</v>
      </c>
      <c r="K80" s="17">
        <v>12.800000000000018</v>
      </c>
      <c r="L80" s="66">
        <v>0.5</v>
      </c>
      <c r="M80" s="17"/>
      <c r="N80" s="2">
        <v>19608.0</v>
      </c>
      <c r="O80" s="17"/>
      <c r="P80" s="60">
        <v>1373.0</v>
      </c>
      <c r="Q80" s="60">
        <v>1891.0</v>
      </c>
      <c r="R80" s="17">
        <f t="shared" si="9"/>
        <v>9.644022848</v>
      </c>
      <c r="S80" s="2">
        <v>301.0</v>
      </c>
      <c r="T80" s="18">
        <f t="shared" ref="T80:T87" si="19">S80/P80*100</f>
        <v>21.9227968</v>
      </c>
      <c r="U80" s="19">
        <v>511.0</v>
      </c>
      <c r="V80" s="20">
        <f t="shared" si="10"/>
        <v>37.2177713</v>
      </c>
      <c r="W80" s="19">
        <v>511.0</v>
      </c>
      <c r="X80" s="20">
        <f t="shared" si="11"/>
        <v>37.2177713</v>
      </c>
      <c r="Y80" s="19">
        <v>746.0</v>
      </c>
      <c r="Z80" s="20">
        <f t="shared" si="12"/>
        <v>54.33357611</v>
      </c>
    </row>
    <row r="81">
      <c r="A81" s="65">
        <f t="shared" si="16"/>
        <v>77</v>
      </c>
      <c r="B81" s="57">
        <v>42212.0</v>
      </c>
      <c r="C81" s="13">
        <v>0.32307870370370373</v>
      </c>
      <c r="D81" s="14">
        <v>0.4527777777777778</v>
      </c>
      <c r="E81" s="37" t="s">
        <v>30</v>
      </c>
      <c r="F81" s="2" t="s">
        <v>55</v>
      </c>
      <c r="G81" s="55" t="s">
        <v>33</v>
      </c>
      <c r="H81" s="37">
        <v>0.1</v>
      </c>
      <c r="I81" s="37">
        <v>8.0</v>
      </c>
      <c r="J81" s="37">
        <v>4000.0</v>
      </c>
      <c r="K81" s="17">
        <v>12.800000000000018</v>
      </c>
      <c r="L81" s="66">
        <v>0.5</v>
      </c>
      <c r="M81" s="17"/>
      <c r="N81" s="2">
        <v>77919.0</v>
      </c>
      <c r="O81" s="17"/>
      <c r="P81" s="60">
        <v>11276.0</v>
      </c>
      <c r="Q81" s="60">
        <v>14803.0</v>
      </c>
      <c r="R81" s="17">
        <f t="shared" si="9"/>
        <v>18.99793375</v>
      </c>
      <c r="S81" s="2">
        <v>1918.0</v>
      </c>
      <c r="T81" s="18">
        <f t="shared" si="19"/>
        <v>17.00957786</v>
      </c>
      <c r="U81" s="19">
        <v>3592.0</v>
      </c>
      <c r="V81" s="20">
        <f t="shared" si="10"/>
        <v>31.85526783</v>
      </c>
      <c r="W81" s="19">
        <v>3592.0</v>
      </c>
      <c r="X81" s="20">
        <f t="shared" si="11"/>
        <v>31.85526783</v>
      </c>
      <c r="Y81" s="19">
        <v>6077.0</v>
      </c>
      <c r="Z81" s="20">
        <f t="shared" si="12"/>
        <v>53.89322455</v>
      </c>
    </row>
    <row r="82">
      <c r="A82" s="65">
        <f t="shared" si="16"/>
        <v>78</v>
      </c>
      <c r="B82" s="57">
        <v>42212.0</v>
      </c>
      <c r="C82" s="13">
        <v>0.3318402777777778</v>
      </c>
      <c r="D82" s="14">
        <v>0.30972222222222223</v>
      </c>
      <c r="E82" s="37" t="s">
        <v>30</v>
      </c>
      <c r="F82" s="2"/>
      <c r="G82" s="55" t="s">
        <v>33</v>
      </c>
      <c r="H82" s="37">
        <v>1.0</v>
      </c>
      <c r="I82" s="37">
        <v>10.0</v>
      </c>
      <c r="J82" s="37">
        <v>5000.0</v>
      </c>
      <c r="K82" s="17">
        <v>12.800000000000018</v>
      </c>
      <c r="L82" s="66">
        <v>0.5</v>
      </c>
      <c r="M82" s="17"/>
      <c r="N82" s="2">
        <v>53295.0</v>
      </c>
      <c r="O82" s="17"/>
      <c r="P82" s="60">
        <v>12190.0</v>
      </c>
      <c r="Q82" s="60">
        <v>25362.0</v>
      </c>
      <c r="R82" s="17">
        <f t="shared" si="9"/>
        <v>47.58795384</v>
      </c>
      <c r="S82" s="2">
        <v>2096.0</v>
      </c>
      <c r="T82" s="18">
        <f t="shared" si="19"/>
        <v>17.19442166</v>
      </c>
      <c r="U82" s="19">
        <v>3795.0</v>
      </c>
      <c r="V82" s="20">
        <f t="shared" si="10"/>
        <v>31.13207547</v>
      </c>
      <c r="W82" s="19">
        <v>3795.0</v>
      </c>
      <c r="X82" s="20">
        <f t="shared" si="11"/>
        <v>31.13207547</v>
      </c>
      <c r="Y82" s="19">
        <v>10143.0</v>
      </c>
      <c r="Z82" s="20">
        <f t="shared" si="12"/>
        <v>83.20754717</v>
      </c>
      <c r="AA82" s="2" t="s">
        <v>56</v>
      </c>
    </row>
    <row r="83">
      <c r="A83" s="65">
        <f t="shared" si="16"/>
        <v>79</v>
      </c>
      <c r="B83" s="57">
        <v>42212.0</v>
      </c>
      <c r="C83" s="13">
        <v>0.3383912037037037</v>
      </c>
      <c r="D83" s="14">
        <v>0.4534722222222222</v>
      </c>
      <c r="E83" s="37" t="s">
        <v>30</v>
      </c>
      <c r="F83" s="2" t="s">
        <v>57</v>
      </c>
      <c r="G83" s="55" t="s">
        <v>33</v>
      </c>
      <c r="H83" s="37">
        <v>3.0</v>
      </c>
      <c r="I83" s="37">
        <v>4.0</v>
      </c>
      <c r="J83" s="37">
        <v>5000.0</v>
      </c>
      <c r="K83" s="17">
        <v>12.800000000000018</v>
      </c>
      <c r="L83" s="66">
        <v>0.5</v>
      </c>
      <c r="M83" s="17"/>
      <c r="N83" s="2">
        <v>78006.0</v>
      </c>
      <c r="O83" s="17"/>
      <c r="P83" s="60">
        <v>47636.0</v>
      </c>
      <c r="Q83" s="60">
        <v>45236.0</v>
      </c>
      <c r="R83" s="17">
        <f t="shared" si="9"/>
        <v>57.99041099</v>
      </c>
      <c r="S83" s="2">
        <v>7937.0</v>
      </c>
      <c r="T83" s="18">
        <f t="shared" si="19"/>
        <v>16.66176841</v>
      </c>
      <c r="U83" s="19">
        <v>13570.0</v>
      </c>
      <c r="V83" s="20">
        <f t="shared" si="10"/>
        <v>28.48685868</v>
      </c>
      <c r="W83" s="19">
        <v>13570.0</v>
      </c>
      <c r="X83" s="20">
        <f t="shared" si="11"/>
        <v>28.48685868</v>
      </c>
      <c r="Y83" s="19">
        <v>20466.0</v>
      </c>
      <c r="Z83" s="20">
        <f t="shared" si="12"/>
        <v>42.96330506</v>
      </c>
    </row>
    <row r="84">
      <c r="A84" s="65">
        <f t="shared" si="16"/>
        <v>80</v>
      </c>
      <c r="B84" s="57">
        <v>42212.0</v>
      </c>
      <c r="C84" s="13">
        <v>0.3460300925925926</v>
      </c>
      <c r="D84" s="14">
        <v>0.46458333333333335</v>
      </c>
      <c r="E84" s="37" t="s">
        <v>30</v>
      </c>
      <c r="F84" s="2" t="s">
        <v>58</v>
      </c>
      <c r="G84" s="55" t="s">
        <v>33</v>
      </c>
      <c r="H84" s="37">
        <v>0.1</v>
      </c>
      <c r="I84" s="37">
        <v>3.0</v>
      </c>
      <c r="J84" s="37">
        <v>5000.0</v>
      </c>
      <c r="K84" s="17">
        <v>12.800000000000018</v>
      </c>
      <c r="L84" s="66">
        <v>0.5</v>
      </c>
      <c r="M84" s="17"/>
      <c r="N84" s="2">
        <v>79636.0</v>
      </c>
      <c r="O84" s="17"/>
      <c r="P84" s="60">
        <v>11857.0</v>
      </c>
      <c r="Q84" s="60">
        <v>23336.0</v>
      </c>
      <c r="R84" s="17">
        <f t="shared" si="9"/>
        <v>29.30333015</v>
      </c>
      <c r="S84" s="2">
        <v>1479.0</v>
      </c>
      <c r="T84" s="18">
        <f t="shared" si="19"/>
        <v>12.47364426</v>
      </c>
      <c r="U84" s="19">
        <v>2359.0</v>
      </c>
      <c r="V84" s="20">
        <f t="shared" si="10"/>
        <v>19.89542043</v>
      </c>
      <c r="W84" s="19">
        <v>2359.0</v>
      </c>
      <c r="X84" s="20">
        <f t="shared" si="11"/>
        <v>19.89542043</v>
      </c>
      <c r="Y84" s="19">
        <v>4837.0</v>
      </c>
      <c r="Z84" s="20">
        <f t="shared" si="12"/>
        <v>40.7944674</v>
      </c>
    </row>
    <row r="85">
      <c r="A85" s="65">
        <f t="shared" si="16"/>
        <v>81</v>
      </c>
      <c r="B85" s="12">
        <v>42212.0</v>
      </c>
      <c r="C85" s="13">
        <v>0.35380787037037037</v>
      </c>
      <c r="D85" s="14">
        <v>0.030555555555555555</v>
      </c>
      <c r="E85" s="37" t="s">
        <v>30</v>
      </c>
      <c r="F85" s="2" t="s">
        <v>59</v>
      </c>
      <c r="G85" s="55" t="s">
        <v>33</v>
      </c>
      <c r="H85" s="37">
        <v>0.1</v>
      </c>
      <c r="I85" s="37">
        <v>7.0</v>
      </c>
      <c r="J85" s="37">
        <v>2000.0</v>
      </c>
      <c r="K85" s="17">
        <v>12.800000000000018</v>
      </c>
      <c r="L85" s="66">
        <v>0.5</v>
      </c>
      <c r="M85" s="17"/>
      <c r="N85" s="2">
        <v>5241.0</v>
      </c>
      <c r="O85" s="17"/>
      <c r="P85" s="60">
        <v>18.0</v>
      </c>
      <c r="Q85" s="60">
        <v>46.0</v>
      </c>
      <c r="R85" s="17">
        <f t="shared" si="9"/>
        <v>0.8776950964</v>
      </c>
      <c r="S85" s="2">
        <v>0.0</v>
      </c>
      <c r="T85" s="18">
        <f t="shared" si="19"/>
        <v>0</v>
      </c>
      <c r="U85" s="19">
        <v>3.0</v>
      </c>
      <c r="V85" s="20">
        <f t="shared" si="10"/>
        <v>16.66666667</v>
      </c>
      <c r="W85" s="19">
        <v>3.0</v>
      </c>
      <c r="X85" s="20">
        <f t="shared" si="11"/>
        <v>16.66666667</v>
      </c>
      <c r="Y85" s="19">
        <v>5.0</v>
      </c>
      <c r="Z85" s="20">
        <f t="shared" si="12"/>
        <v>27.77777778</v>
      </c>
    </row>
    <row r="86">
      <c r="A86" s="65">
        <f t="shared" si="16"/>
        <v>82</v>
      </c>
      <c r="B86" s="12">
        <v>42212.0</v>
      </c>
      <c r="C86" s="13">
        <v>0.35604166666666665</v>
      </c>
      <c r="D86" s="14">
        <v>0.16875</v>
      </c>
      <c r="E86" s="37" t="s">
        <v>30</v>
      </c>
      <c r="G86" s="55" t="s">
        <v>33</v>
      </c>
      <c r="H86" s="37">
        <v>0.1</v>
      </c>
      <c r="I86" s="37">
        <v>7.0</v>
      </c>
      <c r="J86" s="37">
        <v>2000.0</v>
      </c>
      <c r="K86" s="17">
        <v>12.800000000000018</v>
      </c>
      <c r="L86" s="66">
        <v>0.5</v>
      </c>
      <c r="M86" s="17"/>
      <c r="N86" s="2">
        <v>28959.0</v>
      </c>
      <c r="O86" s="17"/>
      <c r="P86" s="60">
        <v>272.0</v>
      </c>
      <c r="Q86" s="60">
        <v>498.0</v>
      </c>
      <c r="R86" s="17">
        <f t="shared" si="9"/>
        <v>1.719672641</v>
      </c>
      <c r="S86" s="2">
        <v>14.0</v>
      </c>
      <c r="T86" s="18">
        <f t="shared" si="19"/>
        <v>5.147058824</v>
      </c>
      <c r="U86" s="19">
        <v>20.0</v>
      </c>
      <c r="V86" s="20">
        <f t="shared" si="10"/>
        <v>7.352941176</v>
      </c>
      <c r="W86" s="19">
        <v>20.0</v>
      </c>
      <c r="X86" s="20">
        <f t="shared" si="11"/>
        <v>7.352941176</v>
      </c>
      <c r="Y86" s="19">
        <v>36.0</v>
      </c>
      <c r="Z86" s="20">
        <f t="shared" si="12"/>
        <v>13.23529412</v>
      </c>
      <c r="AA86" s="2" t="s">
        <v>60</v>
      </c>
    </row>
    <row r="87">
      <c r="A87" s="65">
        <f t="shared" si="16"/>
        <v>83</v>
      </c>
      <c r="B87" s="12">
        <v>42212.0</v>
      </c>
      <c r="C87" s="13">
        <v>0.3598148148148148</v>
      </c>
      <c r="D87" s="14">
        <v>0.45069444444444445</v>
      </c>
      <c r="E87" s="37" t="s">
        <v>30</v>
      </c>
      <c r="G87" s="55" t="s">
        <v>33</v>
      </c>
      <c r="H87" s="37">
        <v>0.1</v>
      </c>
      <c r="I87" s="37">
        <v>7.0</v>
      </c>
      <c r="J87" s="37">
        <v>2000.0</v>
      </c>
      <c r="K87" s="17">
        <v>12.800000000000018</v>
      </c>
      <c r="L87" s="66">
        <v>0.5</v>
      </c>
      <c r="M87" s="17"/>
      <c r="N87" s="2">
        <v>73610.0</v>
      </c>
      <c r="O87" s="17"/>
      <c r="P87" s="60">
        <v>16587.0</v>
      </c>
      <c r="Q87" s="60">
        <v>16061.0</v>
      </c>
      <c r="R87" s="17">
        <f t="shared" si="9"/>
        <v>21.81904633</v>
      </c>
      <c r="S87" s="2">
        <v>1385.0</v>
      </c>
      <c r="T87" s="18">
        <f t="shared" si="19"/>
        <v>8.349912582</v>
      </c>
      <c r="U87" s="19">
        <v>2636.0</v>
      </c>
      <c r="V87" s="20">
        <f t="shared" si="10"/>
        <v>15.89196359</v>
      </c>
      <c r="W87" s="19">
        <v>2636.0</v>
      </c>
      <c r="X87" s="20">
        <f t="shared" si="11"/>
        <v>15.89196359</v>
      </c>
      <c r="Y87" s="19">
        <v>4108.0</v>
      </c>
      <c r="Z87" s="20">
        <f t="shared" si="12"/>
        <v>24.76638331</v>
      </c>
      <c r="AA87" s="2" t="s">
        <v>61</v>
      </c>
    </row>
    <row r="88">
      <c r="A88" s="11">
        <f t="shared" si="16"/>
        <v>84</v>
      </c>
      <c r="B88" s="12"/>
      <c r="C88" s="13"/>
      <c r="D88" s="14"/>
      <c r="E88" s="2"/>
      <c r="F88" s="67"/>
      <c r="G88" s="15"/>
      <c r="H88" s="16"/>
      <c r="I88" s="16"/>
      <c r="J88" s="16"/>
      <c r="K88" s="17"/>
      <c r="L88" s="17"/>
      <c r="M88" s="17"/>
      <c r="N88" s="2"/>
      <c r="O88" s="17"/>
      <c r="P88" s="17"/>
      <c r="Q88" s="17"/>
      <c r="R88" s="17"/>
      <c r="T88" s="20"/>
      <c r="U88" s="19"/>
      <c r="W88" s="19"/>
      <c r="Y88" s="19"/>
    </row>
    <row r="89">
      <c r="A89" s="11">
        <f t="shared" si="16"/>
        <v>85</v>
      </c>
      <c r="B89" s="12"/>
      <c r="C89" s="13"/>
      <c r="D89" s="14"/>
      <c r="E89" s="2"/>
      <c r="F89" s="2"/>
      <c r="G89" s="15"/>
      <c r="H89" s="16"/>
      <c r="I89" s="16"/>
      <c r="J89" s="16"/>
      <c r="K89" s="17"/>
      <c r="L89" s="17"/>
      <c r="M89" s="17"/>
      <c r="N89" s="2" t="s">
        <v>62</v>
      </c>
      <c r="O89" s="2" t="s">
        <v>63</v>
      </c>
      <c r="P89" s="17" t="s">
        <v>64</v>
      </c>
      <c r="Q89" s="17"/>
      <c r="R89" s="17" t="s">
        <v>65</v>
      </c>
      <c r="T89" s="20"/>
      <c r="U89" s="19"/>
      <c r="W89" s="19"/>
      <c r="Y89" s="19"/>
    </row>
    <row r="90">
      <c r="A90" s="11">
        <f t="shared" si="16"/>
        <v>86</v>
      </c>
      <c r="B90" s="12"/>
      <c r="C90" s="13"/>
      <c r="D90" s="14"/>
      <c r="E90" s="2"/>
      <c r="F90" s="2"/>
      <c r="G90" s="15"/>
      <c r="H90" s="16"/>
      <c r="I90" s="16"/>
      <c r="J90" s="16"/>
      <c r="K90" s="17"/>
      <c r="L90" s="17"/>
      <c r="M90" s="17"/>
      <c r="N90" s="68">
        <f>SUM(D9:D87)/60</f>
        <v>0.3170717593</v>
      </c>
      <c r="O90" s="2">
        <f>SUM(N3:N87)</f>
        <v>3013844</v>
      </c>
      <c r="P90" s="2">
        <f>SUM(Q3:Q87)</f>
        <v>892104</v>
      </c>
      <c r="Q90" s="2"/>
      <c r="R90" s="60">
        <f>SUM(P93:P95)</f>
        <v>274258</v>
      </c>
      <c r="T90" s="20"/>
      <c r="U90" s="19"/>
      <c r="W90" s="19"/>
      <c r="Y90" s="19"/>
    </row>
    <row r="91">
      <c r="A91" s="11">
        <f t="shared" si="16"/>
        <v>87</v>
      </c>
      <c r="B91" s="12"/>
      <c r="C91" s="13"/>
      <c r="D91" s="14"/>
      <c r="E91" s="2"/>
      <c r="F91" s="2"/>
      <c r="G91" s="15"/>
      <c r="H91" s="16"/>
      <c r="I91" s="16"/>
      <c r="J91" s="16"/>
      <c r="K91" s="17"/>
      <c r="L91" s="17"/>
      <c r="M91" s="17"/>
      <c r="N91" s="2"/>
      <c r="O91" s="17"/>
      <c r="P91" s="17">
        <f>P90/O90*100</f>
        <v>29.60020492</v>
      </c>
      <c r="Q91" s="17"/>
      <c r="R91" s="17">
        <f>R90/P90*100</f>
        <v>30.74282819</v>
      </c>
      <c r="T91" s="20"/>
      <c r="U91" s="19"/>
      <c r="W91" s="19"/>
      <c r="Y91" s="19"/>
    </row>
    <row r="92">
      <c r="A92" s="11">
        <f t="shared" si="16"/>
        <v>88</v>
      </c>
      <c r="B92" s="12"/>
      <c r="C92" s="13"/>
      <c r="D92" s="14"/>
      <c r="E92" s="2"/>
      <c r="F92" s="2"/>
      <c r="G92" s="15"/>
      <c r="H92" s="16"/>
      <c r="I92" s="16"/>
      <c r="J92" s="16"/>
      <c r="K92" s="17"/>
      <c r="L92" s="17"/>
      <c r="N92" s="2" t="s">
        <v>16</v>
      </c>
      <c r="O92" s="2" t="s">
        <v>66</v>
      </c>
      <c r="P92" s="2" t="s">
        <v>67</v>
      </c>
      <c r="Q92" s="2"/>
      <c r="R92" s="17" t="s">
        <v>68</v>
      </c>
      <c r="T92" s="18"/>
      <c r="U92" s="19"/>
      <c r="W92" s="19"/>
      <c r="Y92" s="19"/>
    </row>
    <row r="93">
      <c r="A93" s="11">
        <f t="shared" si="16"/>
        <v>89</v>
      </c>
      <c r="B93" s="12"/>
      <c r="C93" s="13"/>
      <c r="D93" s="14"/>
      <c r="E93" s="2"/>
      <c r="F93" s="2"/>
      <c r="G93" s="15"/>
      <c r="H93" s="16"/>
      <c r="I93" s="16"/>
      <c r="J93" s="16"/>
      <c r="K93" s="17"/>
      <c r="L93" s="17"/>
      <c r="M93" s="19" t="s">
        <v>69</v>
      </c>
      <c r="N93" s="2">
        <f>SUM(N3:N46)</f>
        <v>1174470</v>
      </c>
      <c r="O93" s="60">
        <f>SUM(Q3:Q46)</f>
        <v>369691</v>
      </c>
      <c r="P93">
        <f>SUM(Y9:Y46)</f>
        <v>88289</v>
      </c>
      <c r="R93" s="18">
        <f t="shared" ref="R93:R95" si="20">P93/O93*100</f>
        <v>23.88183645</v>
      </c>
      <c r="T93" s="20"/>
      <c r="U93" s="19"/>
      <c r="W93" s="19"/>
      <c r="Y93" s="19"/>
    </row>
    <row r="94">
      <c r="A94" s="11">
        <f t="shared" si="16"/>
        <v>90</v>
      </c>
      <c r="B94" s="12"/>
      <c r="C94" s="13"/>
      <c r="D94" s="14"/>
      <c r="E94" s="2"/>
      <c r="G94" s="15"/>
      <c r="H94" s="16"/>
      <c r="I94" s="16"/>
      <c r="J94" s="16"/>
      <c r="K94" s="17"/>
      <c r="L94" s="17"/>
      <c r="M94" s="19" t="s">
        <v>70</v>
      </c>
      <c r="N94">
        <f>SUM(N67:N87)</f>
        <v>1109319</v>
      </c>
      <c r="O94" s="60">
        <f>SUM(Q67:Q87)</f>
        <v>377793</v>
      </c>
      <c r="P94">
        <f>SUM(Y67:Y87)</f>
        <v>158865</v>
      </c>
      <c r="R94" s="18">
        <f t="shared" si="20"/>
        <v>42.0508056</v>
      </c>
      <c r="T94" s="20"/>
      <c r="U94" s="19"/>
      <c r="W94" s="19"/>
      <c r="Y94" s="19"/>
    </row>
    <row r="95">
      <c r="A95" s="11">
        <f t="shared" si="16"/>
        <v>91</v>
      </c>
      <c r="B95" s="12"/>
      <c r="C95" s="13"/>
      <c r="D95" s="14"/>
      <c r="E95" s="2"/>
      <c r="F95" s="2"/>
      <c r="G95" s="15"/>
      <c r="H95" s="16"/>
      <c r="I95" s="16"/>
      <c r="J95" s="16"/>
      <c r="K95" s="17"/>
      <c r="L95" s="17"/>
      <c r="M95" s="19" t="s">
        <v>71</v>
      </c>
      <c r="N95" s="2">
        <f>SUM(N47:N66)</f>
        <v>730055</v>
      </c>
      <c r="O95" s="60">
        <f>SUM(Q47:Q66)</f>
        <v>144620</v>
      </c>
      <c r="P95">
        <f>SUM(Y47:Y66)</f>
        <v>27104</v>
      </c>
      <c r="R95" s="18">
        <f t="shared" si="20"/>
        <v>18.74152953</v>
      </c>
      <c r="T95" s="20"/>
      <c r="U95" s="19"/>
      <c r="W95" s="19"/>
      <c r="Y95" s="19"/>
    </row>
    <row r="96">
      <c r="A96" s="11">
        <f t="shared" si="16"/>
        <v>92</v>
      </c>
      <c r="B96" s="12"/>
      <c r="C96" s="13"/>
      <c r="D96" s="14"/>
      <c r="E96" s="2"/>
      <c r="F96" s="2"/>
      <c r="G96" s="15"/>
      <c r="H96" s="16"/>
      <c r="I96" s="16"/>
      <c r="J96" s="16"/>
      <c r="K96" s="17"/>
      <c r="L96" s="17"/>
      <c r="R96" s="17"/>
      <c r="T96" s="20"/>
      <c r="U96" s="19"/>
      <c r="W96" s="19"/>
      <c r="Y96" s="19"/>
    </row>
    <row r="97">
      <c r="A97" s="11">
        <f t="shared" si="16"/>
        <v>93</v>
      </c>
      <c r="B97" s="12"/>
      <c r="C97" s="13"/>
      <c r="D97" s="14"/>
      <c r="E97" s="2"/>
      <c r="F97" s="67"/>
      <c r="G97" s="15"/>
      <c r="H97" s="16"/>
      <c r="I97" s="16"/>
      <c r="J97" s="16"/>
      <c r="K97" s="17"/>
      <c r="L97" s="17"/>
      <c r="R97" s="17"/>
      <c r="T97" s="18"/>
      <c r="U97" s="19"/>
      <c r="W97" s="19"/>
      <c r="Y97" s="19"/>
    </row>
    <row r="98">
      <c r="A98" s="11">
        <f t="shared" si="16"/>
        <v>94</v>
      </c>
      <c r="B98" s="12"/>
      <c r="C98" s="13"/>
      <c r="D98" s="14"/>
      <c r="E98" s="2"/>
      <c r="F98" s="2"/>
      <c r="G98" s="15"/>
      <c r="H98" s="16"/>
      <c r="I98" s="16"/>
      <c r="J98" s="16"/>
      <c r="K98" s="17"/>
      <c r="L98" s="17"/>
      <c r="R98" s="17"/>
      <c r="T98" s="20"/>
      <c r="U98" s="19"/>
      <c r="V98" s="69"/>
      <c r="W98" s="19"/>
      <c r="X98" s="69"/>
      <c r="Y98" s="19"/>
      <c r="Z98" s="69"/>
    </row>
    <row r="99">
      <c r="A99" s="11">
        <f t="shared" si="16"/>
        <v>95</v>
      </c>
      <c r="B99" s="12"/>
      <c r="C99" s="13"/>
      <c r="D99" s="14"/>
      <c r="E99" s="2"/>
      <c r="F99" s="2"/>
      <c r="G99" s="15"/>
      <c r="H99" s="16"/>
      <c r="I99" s="16"/>
      <c r="J99" s="16"/>
      <c r="K99" s="17"/>
      <c r="L99" s="17"/>
      <c r="R99" s="17"/>
      <c r="T99" s="20"/>
      <c r="U99" s="19"/>
      <c r="W99" s="19"/>
      <c r="Y99" s="19"/>
    </row>
    <row r="100">
      <c r="A100" s="11">
        <f t="shared" si="16"/>
        <v>96</v>
      </c>
      <c r="B100" s="12"/>
      <c r="C100" s="13"/>
      <c r="D100" s="14"/>
      <c r="E100" s="2"/>
      <c r="F100" s="2"/>
      <c r="G100" s="15"/>
      <c r="H100" s="16"/>
      <c r="I100" s="16"/>
      <c r="J100" s="16"/>
      <c r="K100" s="17"/>
      <c r="L100" s="17"/>
      <c r="M100" s="17"/>
      <c r="N100" s="2"/>
      <c r="O100" s="17"/>
      <c r="P100" s="17"/>
      <c r="Q100" s="17"/>
      <c r="R100" s="17"/>
      <c r="T100" s="20"/>
      <c r="U100" s="19"/>
      <c r="V100" s="2"/>
      <c r="W100" s="19"/>
      <c r="X100" s="2"/>
      <c r="Y100" s="19"/>
      <c r="Z100" s="2"/>
    </row>
    <row r="101">
      <c r="A101" s="11">
        <f t="shared" si="16"/>
        <v>97</v>
      </c>
      <c r="B101" s="12"/>
      <c r="C101" s="13"/>
      <c r="D101" s="14"/>
      <c r="E101" s="2"/>
      <c r="F101" s="2"/>
      <c r="G101" s="15"/>
      <c r="H101" s="16"/>
      <c r="I101" s="16"/>
      <c r="J101" s="16"/>
      <c r="K101" s="17"/>
      <c r="L101" s="17"/>
      <c r="M101" s="17"/>
      <c r="N101" s="2"/>
      <c r="O101" s="17"/>
      <c r="P101" s="17"/>
      <c r="Q101" s="17"/>
      <c r="R101" s="17"/>
      <c r="T101" s="20"/>
      <c r="U101" s="19"/>
      <c r="V101" s="2"/>
      <c r="W101" s="19"/>
      <c r="X101" s="2"/>
      <c r="Y101" s="19"/>
      <c r="Z101" s="2"/>
    </row>
    <row r="102">
      <c r="A102" s="11">
        <f t="shared" si="16"/>
        <v>98</v>
      </c>
      <c r="B102" s="12"/>
      <c r="C102" s="13"/>
      <c r="D102" s="14"/>
      <c r="E102" s="2"/>
      <c r="F102" s="2"/>
      <c r="G102" s="15"/>
      <c r="H102" s="16"/>
      <c r="I102" s="16"/>
      <c r="J102" s="16"/>
      <c r="K102" s="17"/>
      <c r="L102" s="17"/>
      <c r="M102" s="17"/>
      <c r="N102" s="2"/>
      <c r="O102" s="17"/>
      <c r="P102" s="17"/>
      <c r="Q102" s="17"/>
      <c r="R102" s="17"/>
      <c r="T102" s="20"/>
      <c r="U102" s="19"/>
      <c r="W102" s="19"/>
      <c r="Y102" s="19"/>
    </row>
    <row r="103">
      <c r="A103" s="11">
        <f t="shared" si="16"/>
        <v>99</v>
      </c>
      <c r="B103" s="12"/>
      <c r="C103" s="13"/>
      <c r="D103" s="14"/>
      <c r="E103" s="2"/>
      <c r="F103" s="2"/>
      <c r="G103" s="15"/>
      <c r="H103" s="16"/>
      <c r="I103" s="16"/>
      <c r="J103" s="16"/>
      <c r="K103" s="17"/>
      <c r="L103" s="17"/>
      <c r="M103" s="17"/>
      <c r="N103" s="2"/>
      <c r="O103" s="17"/>
      <c r="P103" s="17"/>
      <c r="Q103" s="17"/>
      <c r="R103" s="17"/>
      <c r="T103" s="20"/>
      <c r="U103" s="19"/>
      <c r="W103" s="19"/>
      <c r="Y103" s="19"/>
    </row>
    <row r="104">
      <c r="A104" s="11">
        <f t="shared" si="16"/>
        <v>100</v>
      </c>
      <c r="B104" s="12"/>
      <c r="C104" s="13"/>
      <c r="D104" s="14"/>
      <c r="E104" s="2"/>
      <c r="F104" s="2"/>
      <c r="G104" s="15"/>
      <c r="H104" s="16"/>
      <c r="I104" s="16"/>
      <c r="J104" s="16"/>
      <c r="K104" s="17"/>
      <c r="L104" s="17"/>
      <c r="M104" s="17"/>
      <c r="N104" s="2"/>
      <c r="O104" s="17"/>
      <c r="P104" s="17"/>
      <c r="Q104" s="17"/>
      <c r="R104" s="17"/>
      <c r="T104" s="20"/>
      <c r="U104" s="19"/>
      <c r="W104" s="19"/>
      <c r="Y104" s="19"/>
    </row>
    <row r="105">
      <c r="A105" s="11">
        <f t="shared" si="16"/>
        <v>101</v>
      </c>
      <c r="B105" s="12"/>
      <c r="C105" s="13"/>
      <c r="D105" s="14"/>
      <c r="E105" s="2"/>
      <c r="F105" s="2"/>
      <c r="G105" s="15"/>
      <c r="H105" s="16"/>
      <c r="I105" s="16"/>
      <c r="J105" s="16"/>
      <c r="K105" s="17"/>
      <c r="L105" s="17"/>
      <c r="M105" s="17"/>
      <c r="N105" s="2"/>
      <c r="O105" s="17"/>
      <c r="P105" s="17"/>
      <c r="Q105" s="17"/>
      <c r="R105" s="17"/>
      <c r="T105" s="20"/>
      <c r="U105" s="19"/>
      <c r="W105" s="19"/>
      <c r="Y105" s="19"/>
    </row>
    <row r="106">
      <c r="A106" s="11">
        <f t="shared" si="16"/>
        <v>102</v>
      </c>
      <c r="B106" s="12"/>
      <c r="C106" s="13"/>
      <c r="D106" s="14"/>
      <c r="E106" s="2"/>
      <c r="F106" s="2"/>
      <c r="G106" s="15"/>
      <c r="H106" s="16"/>
      <c r="I106" s="16"/>
      <c r="J106" s="16"/>
      <c r="K106" s="17"/>
      <c r="L106" s="17"/>
      <c r="M106" s="17"/>
      <c r="N106" s="2"/>
      <c r="O106" s="17"/>
      <c r="P106" s="17"/>
      <c r="Q106" s="17"/>
      <c r="R106" s="17"/>
      <c r="T106" s="20"/>
      <c r="U106" s="19"/>
      <c r="W106" s="19"/>
      <c r="Y106" s="19"/>
    </row>
    <row r="107">
      <c r="A107" s="11">
        <f t="shared" si="16"/>
        <v>103</v>
      </c>
      <c r="B107" s="12"/>
      <c r="C107" s="13"/>
      <c r="D107" s="14"/>
      <c r="E107" s="2"/>
      <c r="F107" s="2"/>
      <c r="G107" s="15"/>
      <c r="H107" s="16"/>
      <c r="I107" s="16"/>
      <c r="J107" s="16"/>
      <c r="K107" s="17"/>
      <c r="L107" s="17"/>
      <c r="M107" s="17"/>
      <c r="N107" s="2"/>
      <c r="O107" s="17"/>
      <c r="P107" s="17"/>
      <c r="Q107" s="17"/>
      <c r="R107" s="17"/>
      <c r="T107" s="20"/>
      <c r="U107" s="19"/>
      <c r="W107" s="19"/>
      <c r="Y107" s="19"/>
    </row>
    <row r="108">
      <c r="A108" s="11">
        <f t="shared" si="16"/>
        <v>104</v>
      </c>
      <c r="B108" s="12"/>
      <c r="C108" s="13"/>
      <c r="D108" s="14"/>
      <c r="E108" s="2"/>
      <c r="F108" s="2"/>
      <c r="G108" s="15"/>
      <c r="H108" s="16"/>
      <c r="I108" s="16"/>
      <c r="J108" s="16"/>
      <c r="K108" s="17"/>
      <c r="L108" s="17"/>
      <c r="M108" s="17"/>
      <c r="N108" s="2"/>
      <c r="O108" s="17"/>
      <c r="P108" s="17"/>
      <c r="Q108" s="17"/>
      <c r="R108" s="17"/>
      <c r="T108" s="20"/>
      <c r="U108" s="19"/>
      <c r="W108" s="19"/>
      <c r="Y108" s="19"/>
    </row>
    <row r="109">
      <c r="A109" s="11">
        <f t="shared" si="16"/>
        <v>105</v>
      </c>
      <c r="B109" s="12"/>
      <c r="C109" s="13"/>
      <c r="D109" s="14"/>
      <c r="E109" s="2"/>
      <c r="F109" s="2"/>
      <c r="G109" s="15"/>
      <c r="H109" s="16"/>
      <c r="I109" s="16"/>
      <c r="J109" s="16"/>
      <c r="K109" s="17"/>
      <c r="L109" s="17"/>
      <c r="M109" s="17"/>
      <c r="N109" s="2"/>
      <c r="O109" s="17"/>
      <c r="P109" s="17"/>
      <c r="Q109" s="17"/>
      <c r="R109" s="17"/>
      <c r="T109" s="20"/>
      <c r="U109" s="19"/>
      <c r="W109" s="19"/>
      <c r="Y109" s="19"/>
    </row>
    <row r="110">
      <c r="A110" s="11">
        <f t="shared" si="16"/>
        <v>106</v>
      </c>
      <c r="B110" s="12"/>
      <c r="C110" s="13"/>
      <c r="D110" s="14"/>
      <c r="E110" s="2"/>
      <c r="F110" s="2"/>
      <c r="G110" s="15"/>
      <c r="H110" s="16"/>
      <c r="I110" s="16"/>
      <c r="J110" s="16"/>
      <c r="K110" s="17"/>
      <c r="L110" s="17"/>
      <c r="M110" s="17"/>
      <c r="N110" s="2"/>
      <c r="O110" s="17"/>
      <c r="P110" s="17"/>
      <c r="Q110" s="17"/>
      <c r="R110" s="17"/>
      <c r="T110" s="20"/>
      <c r="U110" s="19"/>
      <c r="W110" s="19"/>
      <c r="Y110" s="19"/>
    </row>
    <row r="111">
      <c r="A111" s="11"/>
      <c r="B111" s="70"/>
      <c r="C111" s="71"/>
      <c r="D111" s="68"/>
      <c r="E111" s="2"/>
      <c r="G111" s="15"/>
      <c r="H111" s="16"/>
      <c r="I111" s="16"/>
      <c r="J111" s="16"/>
      <c r="K111" s="72"/>
      <c r="T111" s="18"/>
      <c r="U111" s="19"/>
      <c r="V111" s="2"/>
      <c r="W111" s="19"/>
      <c r="X111" s="2"/>
      <c r="Y111" s="19"/>
      <c r="Z111" s="2"/>
    </row>
    <row r="112">
      <c r="A112" s="11">
        <f>A110+1</f>
        <v>107</v>
      </c>
      <c r="B112" s="12"/>
      <c r="C112" s="13"/>
      <c r="D112" s="14"/>
      <c r="E112" s="2"/>
      <c r="F112" s="2"/>
      <c r="G112" s="15"/>
      <c r="H112" s="16"/>
      <c r="I112" s="16"/>
      <c r="J112" s="16"/>
      <c r="K112" s="17"/>
      <c r="L112" s="17"/>
      <c r="M112" s="17"/>
      <c r="N112" s="2"/>
      <c r="T112" s="18"/>
      <c r="U112" s="19"/>
      <c r="V112" s="2"/>
      <c r="W112" s="19"/>
      <c r="X112" s="2"/>
      <c r="Y112" s="19"/>
      <c r="Z112" s="2"/>
    </row>
    <row r="113">
      <c r="A113" s="11">
        <f t="shared" ref="A113:A143" si="21">A112+1</f>
        <v>108</v>
      </c>
      <c r="B113" s="12"/>
      <c r="C113" s="13"/>
      <c r="D113" s="14"/>
      <c r="E113" s="2"/>
      <c r="F113" s="2"/>
      <c r="G113" s="15"/>
      <c r="H113" s="16"/>
      <c r="I113" s="16"/>
      <c r="J113" s="16"/>
      <c r="K113" s="17"/>
      <c r="L113" s="17"/>
      <c r="M113" s="17"/>
      <c r="N113" s="2"/>
      <c r="T113" s="18"/>
      <c r="U113" s="19"/>
      <c r="V113" s="2"/>
      <c r="W113" s="19"/>
      <c r="X113" s="2"/>
      <c r="Y113" s="19"/>
      <c r="Z113" s="2"/>
    </row>
    <row r="114">
      <c r="A114" s="11">
        <f t="shared" si="21"/>
        <v>109</v>
      </c>
      <c r="B114" s="12"/>
      <c r="C114" s="13"/>
      <c r="D114" s="14"/>
      <c r="E114" s="2"/>
      <c r="F114" s="2"/>
      <c r="G114" s="15"/>
      <c r="H114" s="16"/>
      <c r="I114" s="16"/>
      <c r="J114" s="16"/>
      <c r="K114" s="17"/>
      <c r="L114" s="17"/>
      <c r="M114" s="17"/>
      <c r="N114" s="2"/>
      <c r="T114" s="18"/>
      <c r="U114" s="19"/>
      <c r="W114" s="19"/>
      <c r="Y114" s="19"/>
    </row>
    <row r="115">
      <c r="A115" s="11">
        <f t="shared" si="21"/>
        <v>110</v>
      </c>
      <c r="B115" s="12"/>
      <c r="C115" s="13"/>
      <c r="D115" s="14"/>
      <c r="E115" s="2"/>
      <c r="F115" s="2"/>
      <c r="G115" s="15"/>
      <c r="H115" s="16"/>
      <c r="I115" s="16"/>
      <c r="J115" s="16"/>
      <c r="K115" s="17"/>
      <c r="L115" s="17"/>
      <c r="M115" s="17"/>
      <c r="N115" s="2"/>
      <c r="T115" s="18"/>
      <c r="U115" s="19"/>
      <c r="W115" s="19"/>
      <c r="Y115" s="19"/>
    </row>
    <row r="116">
      <c r="A116" s="11">
        <f t="shared" si="21"/>
        <v>111</v>
      </c>
      <c r="C116" s="13"/>
      <c r="D116" s="14"/>
      <c r="F116" s="2"/>
      <c r="G116" s="15"/>
      <c r="H116" s="16"/>
      <c r="I116" s="16"/>
      <c r="J116" s="16"/>
      <c r="K116" s="17"/>
      <c r="L116" s="17"/>
      <c r="M116" s="17"/>
      <c r="N116" s="2"/>
      <c r="T116" s="18"/>
      <c r="U116" s="19"/>
      <c r="W116" s="19"/>
      <c r="Y116" s="19"/>
    </row>
    <row r="117">
      <c r="A117" s="11">
        <f t="shared" si="21"/>
        <v>112</v>
      </c>
      <c r="B117" s="12"/>
      <c r="C117" s="13"/>
      <c r="D117" s="14"/>
      <c r="E117" s="2"/>
      <c r="F117" s="2"/>
      <c r="G117" s="15"/>
      <c r="H117" s="16"/>
      <c r="I117" s="16"/>
      <c r="J117" s="16"/>
      <c r="K117" s="17"/>
      <c r="L117" s="17"/>
      <c r="M117" s="17"/>
      <c r="N117" s="2"/>
      <c r="T117" s="18"/>
      <c r="U117" s="19"/>
      <c r="W117" s="19"/>
      <c r="Y117" s="19"/>
    </row>
    <row r="118">
      <c r="A118" s="11">
        <f t="shared" si="21"/>
        <v>113</v>
      </c>
      <c r="B118" s="12"/>
      <c r="C118" s="13"/>
      <c r="D118" s="14"/>
      <c r="E118" s="2"/>
      <c r="F118" s="2"/>
      <c r="G118" s="15"/>
      <c r="H118" s="16"/>
      <c r="I118" s="16"/>
      <c r="J118" s="16"/>
      <c r="K118" s="17"/>
      <c r="L118" s="17"/>
      <c r="M118" s="17"/>
      <c r="N118" s="2"/>
      <c r="T118" s="18"/>
      <c r="U118" s="19"/>
      <c r="W118" s="19"/>
      <c r="Y118" s="19"/>
    </row>
    <row r="119">
      <c r="A119" s="11">
        <f t="shared" si="21"/>
        <v>114</v>
      </c>
      <c r="B119" s="12"/>
      <c r="C119" s="13"/>
      <c r="D119" s="14"/>
      <c r="E119" s="2"/>
      <c r="F119" s="2"/>
      <c r="G119" s="15"/>
      <c r="H119" s="16"/>
      <c r="I119" s="15"/>
      <c r="J119" s="15"/>
      <c r="K119" s="17"/>
      <c r="L119" s="17"/>
      <c r="M119" s="17"/>
      <c r="N119" s="2"/>
      <c r="T119" s="18"/>
      <c r="U119" s="19"/>
      <c r="W119" s="19"/>
      <c r="Y119" s="19"/>
    </row>
    <row r="120">
      <c r="A120" s="11">
        <f t="shared" si="21"/>
        <v>115</v>
      </c>
      <c r="B120" s="12"/>
      <c r="C120" s="13"/>
      <c r="D120" s="14"/>
      <c r="E120" s="2"/>
      <c r="F120" s="2"/>
      <c r="G120" s="15"/>
      <c r="H120" s="16"/>
      <c r="I120" s="15"/>
      <c r="J120" s="15"/>
      <c r="K120" s="17"/>
      <c r="L120" s="17"/>
      <c r="M120" s="17"/>
      <c r="N120" s="2"/>
      <c r="T120" s="18"/>
      <c r="U120" s="19"/>
      <c r="W120" s="19"/>
      <c r="Y120" s="19"/>
    </row>
    <row r="121">
      <c r="A121" s="11">
        <f t="shared" si="21"/>
        <v>116</v>
      </c>
      <c r="B121" s="12"/>
      <c r="C121" s="13"/>
      <c r="D121" s="14"/>
      <c r="E121" s="2"/>
      <c r="F121" s="2"/>
      <c r="G121" s="15"/>
      <c r="H121" s="16"/>
      <c r="I121" s="15"/>
      <c r="J121" s="15"/>
      <c r="K121" s="17"/>
      <c r="L121" s="17"/>
      <c r="M121" s="17"/>
      <c r="N121" s="2"/>
      <c r="T121" s="18"/>
      <c r="U121" s="19"/>
      <c r="W121" s="19"/>
      <c r="Y121" s="19"/>
    </row>
    <row r="122">
      <c r="A122" s="11">
        <f t="shared" si="21"/>
        <v>117</v>
      </c>
      <c r="B122" s="12"/>
      <c r="C122" s="41"/>
      <c r="D122" s="14"/>
      <c r="E122" s="2"/>
      <c r="F122" s="2"/>
      <c r="G122" s="15"/>
      <c r="H122" s="16"/>
      <c r="I122" s="15"/>
      <c r="J122" s="15"/>
      <c r="K122" s="17"/>
      <c r="L122" s="17"/>
      <c r="M122" s="17"/>
      <c r="N122" s="2"/>
      <c r="T122" s="18"/>
      <c r="U122" s="19"/>
      <c r="W122" s="19"/>
      <c r="Y122" s="19"/>
    </row>
    <row r="123">
      <c r="A123" s="11">
        <f t="shared" si="21"/>
        <v>118</v>
      </c>
      <c r="B123" s="12"/>
      <c r="C123" s="13"/>
      <c r="D123" s="14"/>
      <c r="E123" s="2"/>
      <c r="F123" s="2"/>
      <c r="G123" s="15"/>
      <c r="H123" s="16"/>
      <c r="I123" s="15"/>
      <c r="J123" s="15"/>
      <c r="K123" s="17"/>
      <c r="L123" s="17"/>
      <c r="M123" s="17"/>
      <c r="N123" s="2"/>
      <c r="T123" s="18"/>
      <c r="U123" s="19"/>
      <c r="W123" s="19"/>
      <c r="Y123" s="19"/>
    </row>
    <row r="124">
      <c r="A124" s="11">
        <f t="shared" si="21"/>
        <v>119</v>
      </c>
      <c r="B124" s="12"/>
      <c r="C124" s="41"/>
      <c r="D124" s="14"/>
      <c r="E124" s="2"/>
      <c r="F124" s="2"/>
      <c r="G124" s="15"/>
      <c r="H124" s="16"/>
      <c r="I124" s="15"/>
      <c r="J124" s="15"/>
      <c r="K124" s="17"/>
      <c r="L124" s="17"/>
      <c r="M124" s="17"/>
      <c r="N124" s="2"/>
      <c r="T124" s="18"/>
      <c r="U124" s="19"/>
      <c r="W124" s="19"/>
      <c r="Y124" s="19"/>
    </row>
    <row r="125">
      <c r="A125" s="11">
        <f t="shared" si="21"/>
        <v>120</v>
      </c>
      <c r="B125" s="12"/>
      <c r="C125" s="41"/>
      <c r="D125" s="14"/>
      <c r="E125" s="2"/>
      <c r="F125" s="2"/>
      <c r="G125" s="15"/>
      <c r="H125" s="16"/>
      <c r="I125" s="15"/>
      <c r="J125" s="15"/>
      <c r="K125" s="17"/>
      <c r="L125" s="17"/>
      <c r="M125" s="17"/>
      <c r="N125" s="2"/>
      <c r="T125" s="18"/>
      <c r="U125" s="19"/>
      <c r="W125" s="19"/>
      <c r="Y125" s="19"/>
    </row>
    <row r="126">
      <c r="A126" s="11">
        <f t="shared" si="21"/>
        <v>121</v>
      </c>
      <c r="B126" s="12"/>
      <c r="C126" s="41"/>
      <c r="D126" s="14"/>
      <c r="E126" s="2"/>
      <c r="F126" s="2"/>
      <c r="G126" s="15"/>
      <c r="H126" s="16"/>
      <c r="I126" s="15"/>
      <c r="J126" s="15"/>
      <c r="K126" s="17"/>
      <c r="L126" s="17"/>
      <c r="M126" s="17"/>
      <c r="N126" s="2"/>
      <c r="T126" s="18"/>
      <c r="U126" s="19"/>
      <c r="W126" s="19"/>
      <c r="Y126" s="19"/>
    </row>
    <row r="127">
      <c r="A127" s="11">
        <f t="shared" si="21"/>
        <v>122</v>
      </c>
      <c r="B127" s="12"/>
      <c r="C127" s="41"/>
      <c r="D127" s="14"/>
      <c r="E127" s="2"/>
      <c r="F127" s="2"/>
      <c r="G127" s="15"/>
      <c r="H127" s="16"/>
      <c r="I127" s="15"/>
      <c r="J127" s="15"/>
      <c r="K127" s="17"/>
      <c r="L127" s="17"/>
      <c r="M127" s="17"/>
      <c r="N127" s="2"/>
      <c r="T127" s="18"/>
      <c r="U127" s="19"/>
      <c r="W127" s="19"/>
      <c r="Y127" s="19"/>
    </row>
    <row r="128">
      <c r="A128" s="11">
        <f t="shared" si="21"/>
        <v>123</v>
      </c>
      <c r="B128" s="12"/>
      <c r="C128" s="41"/>
      <c r="D128" s="14"/>
      <c r="E128" s="2"/>
      <c r="F128" s="2"/>
      <c r="G128" s="15"/>
      <c r="H128" s="16"/>
      <c r="I128" s="15"/>
      <c r="J128" s="15"/>
      <c r="K128" s="17"/>
      <c r="L128" s="17"/>
      <c r="M128" s="17"/>
      <c r="N128" s="2"/>
      <c r="T128" s="18"/>
      <c r="U128" s="19"/>
      <c r="W128" s="19"/>
      <c r="Y128" s="19"/>
    </row>
    <row r="129">
      <c r="A129" s="11">
        <f t="shared" si="21"/>
        <v>124</v>
      </c>
      <c r="B129" s="12"/>
      <c r="C129" s="13"/>
      <c r="D129" s="14"/>
      <c r="E129" s="2"/>
      <c r="F129" s="2"/>
      <c r="G129" s="15"/>
      <c r="H129" s="16"/>
      <c r="I129" s="15"/>
      <c r="J129" s="15"/>
      <c r="K129" s="17"/>
      <c r="L129" s="17"/>
      <c r="M129" s="17"/>
      <c r="N129" s="2"/>
      <c r="T129" s="18"/>
      <c r="U129" s="19"/>
      <c r="W129" s="19"/>
      <c r="Y129" s="19"/>
    </row>
    <row r="130">
      <c r="A130" s="11">
        <f t="shared" si="21"/>
        <v>125</v>
      </c>
      <c r="B130" s="12"/>
      <c r="C130" s="41"/>
      <c r="D130" s="14"/>
      <c r="E130" s="2"/>
      <c r="F130" s="2"/>
      <c r="G130" s="15"/>
      <c r="H130" s="16"/>
      <c r="I130" s="15"/>
      <c r="J130" s="15"/>
      <c r="K130" s="17"/>
      <c r="L130" s="17"/>
      <c r="M130" s="17"/>
      <c r="N130" s="2"/>
      <c r="T130" s="18"/>
      <c r="U130" s="19"/>
      <c r="W130" s="19"/>
      <c r="Y130" s="19"/>
    </row>
    <row r="131">
      <c r="A131" s="11">
        <f t="shared" si="21"/>
        <v>126</v>
      </c>
      <c r="B131" s="12"/>
      <c r="C131" s="13"/>
      <c r="D131" s="14"/>
      <c r="E131" s="2"/>
      <c r="F131" s="2"/>
      <c r="G131" s="15"/>
      <c r="H131" s="16"/>
      <c r="I131" s="15"/>
      <c r="J131" s="15"/>
      <c r="K131" s="17"/>
      <c r="L131" s="17"/>
      <c r="M131" s="17"/>
      <c r="N131" s="2"/>
      <c r="T131" s="18"/>
      <c r="U131" s="19"/>
      <c r="W131" s="19"/>
      <c r="Y131" s="19"/>
    </row>
    <row r="132">
      <c r="A132" s="11">
        <f t="shared" si="21"/>
        <v>127</v>
      </c>
      <c r="B132" s="12"/>
      <c r="C132" s="41"/>
      <c r="D132" s="14"/>
      <c r="E132" s="2"/>
      <c r="F132" s="2"/>
      <c r="G132" s="15"/>
      <c r="H132" s="16"/>
      <c r="I132" s="15"/>
      <c r="J132" s="15"/>
      <c r="K132" s="17"/>
      <c r="L132" s="17"/>
      <c r="M132" s="17"/>
      <c r="N132" s="2"/>
      <c r="T132" s="18"/>
      <c r="U132" s="19"/>
      <c r="W132" s="19"/>
      <c r="Y132" s="19"/>
    </row>
    <row r="133">
      <c r="A133" s="11">
        <f t="shared" si="21"/>
        <v>128</v>
      </c>
      <c r="B133" s="12"/>
      <c r="C133" s="41"/>
      <c r="D133" s="14"/>
      <c r="E133" s="2"/>
      <c r="F133" s="2"/>
      <c r="G133" s="15"/>
      <c r="H133" s="16"/>
      <c r="I133" s="15"/>
      <c r="J133" s="15"/>
      <c r="K133" s="17"/>
      <c r="L133" s="17"/>
      <c r="M133" s="17"/>
      <c r="N133" s="2"/>
      <c r="T133" s="18"/>
      <c r="U133" s="19"/>
      <c r="W133" s="19"/>
      <c r="Y133" s="19"/>
    </row>
    <row r="134">
      <c r="A134" s="11">
        <f t="shared" si="21"/>
        <v>129</v>
      </c>
      <c r="B134" s="12"/>
      <c r="C134" s="41"/>
      <c r="D134" s="14"/>
      <c r="E134" s="2"/>
      <c r="F134" s="2"/>
      <c r="G134" s="15"/>
      <c r="H134" s="16"/>
      <c r="I134" s="15"/>
      <c r="J134" s="15"/>
      <c r="K134" s="17"/>
      <c r="L134" s="17"/>
      <c r="M134" s="17"/>
      <c r="N134" s="2"/>
      <c r="T134" s="18"/>
      <c r="U134" s="19"/>
      <c r="W134" s="19"/>
      <c r="Y134" s="19"/>
    </row>
    <row r="135">
      <c r="A135" s="11">
        <f t="shared" si="21"/>
        <v>130</v>
      </c>
      <c r="B135" s="12"/>
      <c r="C135" s="41"/>
      <c r="D135" s="14"/>
      <c r="E135" s="2"/>
      <c r="F135" s="2"/>
      <c r="G135" s="15"/>
      <c r="H135" s="16"/>
      <c r="I135" s="15"/>
      <c r="J135" s="15"/>
      <c r="K135" s="17"/>
      <c r="L135" s="17"/>
      <c r="M135" s="17"/>
      <c r="N135" s="2"/>
      <c r="T135" s="18"/>
      <c r="U135" s="19"/>
      <c r="W135" s="19"/>
      <c r="Y135" s="19"/>
    </row>
    <row r="136">
      <c r="A136" s="11">
        <f t="shared" si="21"/>
        <v>131</v>
      </c>
      <c r="B136" s="12"/>
      <c r="C136" s="41"/>
      <c r="D136" s="14"/>
      <c r="E136" s="2"/>
      <c r="F136" s="2"/>
      <c r="G136" s="15"/>
      <c r="H136" s="16"/>
      <c r="I136" s="15"/>
      <c r="J136" s="15"/>
      <c r="K136" s="17"/>
      <c r="L136" s="17"/>
      <c r="M136" s="17"/>
      <c r="N136" s="2"/>
      <c r="T136" s="18"/>
      <c r="U136" s="19"/>
      <c r="W136" s="19"/>
      <c r="Y136" s="19"/>
    </row>
    <row r="137">
      <c r="A137" s="11">
        <f t="shared" si="21"/>
        <v>132</v>
      </c>
      <c r="B137" s="12"/>
      <c r="C137" s="41"/>
      <c r="D137" s="14"/>
      <c r="E137" s="2"/>
      <c r="F137" s="2"/>
      <c r="G137" s="15"/>
      <c r="H137" s="16"/>
      <c r="I137" s="15"/>
      <c r="J137" s="15"/>
      <c r="K137" s="17"/>
      <c r="L137" s="17"/>
      <c r="M137" s="17"/>
      <c r="N137" s="2"/>
      <c r="T137" s="18"/>
      <c r="U137" s="19"/>
      <c r="W137" s="19"/>
      <c r="Y137" s="19"/>
    </row>
    <row r="138">
      <c r="A138" s="11">
        <f t="shared" si="21"/>
        <v>133</v>
      </c>
      <c r="B138" s="12"/>
      <c r="C138" s="41"/>
      <c r="D138" s="14"/>
      <c r="E138" s="2"/>
      <c r="F138" s="2"/>
      <c r="G138" s="15"/>
      <c r="H138" s="16"/>
      <c r="I138" s="15"/>
      <c r="J138" s="15"/>
      <c r="K138" s="17"/>
      <c r="L138" s="17"/>
      <c r="M138" s="17"/>
      <c r="N138" s="2"/>
      <c r="T138" s="18"/>
      <c r="U138" s="19"/>
      <c r="W138" s="19"/>
      <c r="Y138" s="19"/>
    </row>
    <row r="139">
      <c r="A139" s="11">
        <f t="shared" si="21"/>
        <v>134</v>
      </c>
      <c r="B139" s="12"/>
      <c r="C139" s="41"/>
      <c r="D139" s="14"/>
      <c r="E139" s="2"/>
      <c r="F139" s="2"/>
      <c r="G139" s="15"/>
      <c r="H139" s="16"/>
      <c r="I139" s="16"/>
      <c r="J139" s="16"/>
      <c r="K139" s="17"/>
      <c r="L139" s="17"/>
      <c r="M139" s="17"/>
      <c r="N139" s="2"/>
      <c r="T139" s="18"/>
      <c r="U139" s="19"/>
      <c r="W139" s="19"/>
      <c r="Y139" s="19"/>
    </row>
    <row r="140">
      <c r="A140" s="11">
        <f t="shared" si="21"/>
        <v>135</v>
      </c>
      <c r="B140" s="12"/>
      <c r="C140" s="41"/>
      <c r="D140" s="14"/>
      <c r="E140" s="2"/>
      <c r="F140" s="2"/>
      <c r="G140" s="15"/>
      <c r="H140" s="16"/>
      <c r="I140" s="16"/>
      <c r="J140" s="16"/>
      <c r="K140" s="17"/>
      <c r="L140" s="17"/>
      <c r="M140" s="17"/>
      <c r="N140" s="2"/>
      <c r="T140" s="18"/>
      <c r="U140" s="19"/>
      <c r="W140" s="19"/>
      <c r="Y140" s="19"/>
    </row>
    <row r="141">
      <c r="A141" s="11">
        <f t="shared" si="21"/>
        <v>136</v>
      </c>
      <c r="B141" s="12"/>
      <c r="C141" s="41"/>
      <c r="D141" s="14"/>
      <c r="E141" s="2"/>
      <c r="F141" s="2"/>
      <c r="G141" s="15"/>
      <c r="H141" s="16"/>
      <c r="I141" s="16"/>
      <c r="J141" s="16"/>
      <c r="K141" s="17"/>
      <c r="L141" s="17"/>
      <c r="M141" s="17"/>
      <c r="N141" s="2"/>
      <c r="T141" s="18"/>
      <c r="U141" s="19"/>
      <c r="W141" s="19"/>
      <c r="Y141" s="19"/>
    </row>
    <row r="142">
      <c r="A142" s="11">
        <f t="shared" si="21"/>
        <v>137</v>
      </c>
      <c r="B142" s="12"/>
      <c r="C142" s="41"/>
      <c r="D142" s="14"/>
      <c r="E142" s="2"/>
      <c r="F142" s="2"/>
      <c r="G142" s="15"/>
      <c r="H142" s="16"/>
      <c r="I142" s="16"/>
      <c r="J142" s="16"/>
      <c r="K142" s="17"/>
      <c r="L142" s="17"/>
      <c r="M142" s="17"/>
      <c r="N142" s="2"/>
      <c r="T142" s="18"/>
      <c r="U142" s="19"/>
      <c r="W142" s="19"/>
      <c r="Y142" s="19"/>
    </row>
    <row r="143">
      <c r="A143" s="11">
        <f t="shared" si="21"/>
        <v>138</v>
      </c>
      <c r="B143" s="12"/>
      <c r="C143" s="41"/>
      <c r="D143" s="14"/>
      <c r="E143" s="2"/>
      <c r="F143" s="2"/>
      <c r="G143" s="28"/>
      <c r="H143" s="28"/>
      <c r="I143" s="28"/>
      <c r="J143" s="28"/>
      <c r="K143" s="17"/>
      <c r="L143" s="17"/>
      <c r="M143" s="17"/>
      <c r="N143" s="2"/>
      <c r="T143" s="18"/>
      <c r="U143" s="19"/>
      <c r="W143" s="19"/>
      <c r="Y143" s="19"/>
    </row>
    <row r="144">
      <c r="A144" s="22"/>
      <c r="B144" s="73"/>
      <c r="C144" s="24"/>
      <c r="D144" s="25"/>
      <c r="E144" s="26"/>
      <c r="F144" s="31"/>
      <c r="G144" s="15"/>
      <c r="H144" s="16"/>
      <c r="I144" s="16"/>
      <c r="J144" s="16"/>
      <c r="K144" s="30"/>
      <c r="L144" s="27"/>
      <c r="M144" s="27"/>
      <c r="N144" s="27"/>
      <c r="O144" s="27"/>
      <c r="P144" s="27"/>
      <c r="Q144" s="27"/>
      <c r="R144" s="27"/>
      <c r="S144" s="27"/>
      <c r="T144" s="32"/>
      <c r="U144" s="74"/>
      <c r="V144" s="75"/>
      <c r="W144" s="74"/>
      <c r="X144" s="75"/>
      <c r="Y144" s="74"/>
      <c r="Z144" s="75"/>
      <c r="AA144" s="27"/>
    </row>
    <row r="145">
      <c r="A145" s="11">
        <f>A143+1</f>
        <v>139</v>
      </c>
      <c r="B145" s="12"/>
      <c r="C145" s="13"/>
      <c r="D145" s="14"/>
      <c r="E145" s="2"/>
      <c r="F145" s="2"/>
      <c r="G145" s="15"/>
      <c r="H145" s="16"/>
      <c r="I145" s="16"/>
      <c r="J145" s="16"/>
      <c r="K145" s="17"/>
      <c r="L145" s="17"/>
      <c r="M145" s="17"/>
      <c r="N145" s="2"/>
      <c r="T145" s="18"/>
      <c r="U145" s="19"/>
      <c r="W145" s="19"/>
      <c r="Y145" s="19"/>
    </row>
    <row r="146">
      <c r="A146" s="11">
        <f t="shared" ref="A146:A158" si="22">A145+1</f>
        <v>140</v>
      </c>
      <c r="B146" s="12"/>
      <c r="C146" s="13"/>
      <c r="D146" s="14"/>
      <c r="E146" s="2"/>
      <c r="F146" s="2"/>
      <c r="G146" s="15"/>
      <c r="H146" s="16"/>
      <c r="I146" s="16"/>
      <c r="J146" s="16"/>
      <c r="K146" s="17"/>
      <c r="L146" s="17"/>
      <c r="M146" s="17"/>
      <c r="N146" s="2"/>
      <c r="T146" s="18"/>
      <c r="U146" s="19"/>
      <c r="W146" s="19"/>
      <c r="Y146" s="19"/>
    </row>
    <row r="147">
      <c r="A147" s="11">
        <f t="shared" si="22"/>
        <v>141</v>
      </c>
      <c r="B147" s="12"/>
      <c r="C147" s="13"/>
      <c r="D147" s="14"/>
      <c r="E147" s="2"/>
      <c r="F147" s="2"/>
      <c r="G147" s="15"/>
      <c r="H147" s="16"/>
      <c r="I147" s="16"/>
      <c r="J147" s="16"/>
      <c r="K147" s="17"/>
      <c r="L147" s="17"/>
      <c r="M147" s="17"/>
      <c r="N147" s="2"/>
      <c r="T147" s="18"/>
      <c r="U147" s="19"/>
      <c r="W147" s="19"/>
      <c r="Y147" s="19"/>
    </row>
    <row r="148">
      <c r="A148" s="11">
        <f t="shared" si="22"/>
        <v>142</v>
      </c>
      <c r="B148" s="12"/>
      <c r="C148" s="13"/>
      <c r="D148" s="14"/>
      <c r="E148" s="2"/>
      <c r="F148" s="2"/>
      <c r="G148" s="15"/>
      <c r="H148" s="16"/>
      <c r="I148" s="16"/>
      <c r="J148" s="16"/>
      <c r="K148" s="17"/>
      <c r="L148" s="17"/>
      <c r="M148" s="17"/>
      <c r="N148" s="2"/>
      <c r="T148" s="18"/>
      <c r="U148" s="19"/>
      <c r="W148" s="19"/>
      <c r="Y148" s="19"/>
    </row>
    <row r="149">
      <c r="A149" s="11">
        <f t="shared" si="22"/>
        <v>143</v>
      </c>
      <c r="B149" s="12"/>
      <c r="C149" s="13"/>
      <c r="D149" s="14"/>
      <c r="E149" s="2"/>
      <c r="F149" s="2"/>
      <c r="G149" s="15"/>
      <c r="H149" s="16"/>
      <c r="I149" s="16"/>
      <c r="J149" s="16"/>
      <c r="K149" s="17"/>
      <c r="L149" s="17"/>
      <c r="M149" s="17"/>
      <c r="N149" s="2"/>
      <c r="T149" s="18"/>
      <c r="U149" s="19"/>
      <c r="W149" s="19"/>
      <c r="Y149" s="19"/>
    </row>
    <row r="150">
      <c r="A150" s="11">
        <f t="shared" si="22"/>
        <v>144</v>
      </c>
      <c r="B150" s="12"/>
      <c r="C150" s="13"/>
      <c r="D150" s="14"/>
      <c r="E150" s="2"/>
      <c r="F150" s="2"/>
      <c r="G150" s="15"/>
      <c r="H150" s="16"/>
      <c r="I150" s="16"/>
      <c r="J150" s="16"/>
      <c r="K150" s="17"/>
      <c r="L150" s="17"/>
      <c r="M150" s="17"/>
      <c r="N150" s="2"/>
      <c r="T150" s="18"/>
      <c r="U150" s="19"/>
      <c r="W150" s="19"/>
      <c r="Y150" s="19"/>
    </row>
    <row r="151">
      <c r="A151" s="11">
        <f t="shared" si="22"/>
        <v>145</v>
      </c>
      <c r="B151" s="12"/>
      <c r="C151" s="13"/>
      <c r="D151" s="14"/>
      <c r="E151" s="2"/>
      <c r="F151" s="2"/>
      <c r="G151" s="15"/>
      <c r="H151" s="16"/>
      <c r="I151" s="16"/>
      <c r="J151" s="16"/>
      <c r="K151" s="17"/>
      <c r="L151" s="17"/>
      <c r="M151" s="17"/>
      <c r="N151" s="2"/>
      <c r="T151" s="18"/>
      <c r="U151" s="19"/>
      <c r="W151" s="19"/>
      <c r="Y151" s="19"/>
    </row>
    <row r="152">
      <c r="A152" s="11">
        <f t="shared" si="22"/>
        <v>146</v>
      </c>
      <c r="B152" s="12"/>
      <c r="C152" s="13"/>
      <c r="D152" s="14"/>
      <c r="E152" s="2"/>
      <c r="F152" s="2"/>
      <c r="G152" s="15"/>
      <c r="H152" s="16"/>
      <c r="I152" s="16"/>
      <c r="J152" s="16"/>
      <c r="K152" s="17"/>
      <c r="L152" s="17"/>
      <c r="M152" s="17"/>
      <c r="N152" s="2"/>
      <c r="T152" s="18"/>
      <c r="U152" s="19"/>
      <c r="W152" s="19"/>
      <c r="Y152" s="19"/>
    </row>
    <row r="153">
      <c r="A153" s="11">
        <f t="shared" si="22"/>
        <v>147</v>
      </c>
      <c r="B153" s="12"/>
      <c r="C153" s="13"/>
      <c r="D153" s="14"/>
      <c r="E153" s="2"/>
      <c r="F153" s="2"/>
      <c r="G153" s="15"/>
      <c r="H153" s="16"/>
      <c r="I153" s="16"/>
      <c r="J153" s="16"/>
      <c r="K153" s="17"/>
      <c r="L153" s="17"/>
      <c r="M153" s="17"/>
      <c r="N153" s="2"/>
      <c r="T153" s="18"/>
      <c r="U153" s="19"/>
      <c r="W153" s="19"/>
      <c r="Y153" s="19"/>
    </row>
    <row r="154">
      <c r="A154" s="11">
        <f t="shared" si="22"/>
        <v>148</v>
      </c>
      <c r="B154" s="12"/>
      <c r="C154" s="13"/>
      <c r="D154" s="14"/>
      <c r="E154" s="2"/>
      <c r="F154" s="2"/>
      <c r="G154" s="15"/>
      <c r="H154" s="16"/>
      <c r="I154" s="16"/>
      <c r="J154" s="16"/>
      <c r="K154" s="17"/>
      <c r="L154" s="17"/>
      <c r="M154" s="17"/>
      <c r="N154" s="2"/>
      <c r="T154" s="18"/>
      <c r="U154" s="19"/>
      <c r="W154" s="19"/>
      <c r="Y154" s="19"/>
    </row>
    <row r="155">
      <c r="A155" s="11">
        <f t="shared" si="22"/>
        <v>149</v>
      </c>
      <c r="B155" s="12"/>
      <c r="C155" s="13"/>
      <c r="D155" s="14"/>
      <c r="E155" s="2"/>
      <c r="F155" s="2"/>
      <c r="G155" s="15"/>
      <c r="H155" s="16"/>
      <c r="I155" s="16"/>
      <c r="J155" s="16"/>
      <c r="K155" s="17"/>
      <c r="L155" s="17"/>
      <c r="M155" s="17"/>
      <c r="N155" s="2"/>
      <c r="T155" s="18"/>
      <c r="U155" s="19"/>
      <c r="W155" s="19"/>
      <c r="Y155" s="19"/>
    </row>
    <row r="156">
      <c r="A156" s="11">
        <f t="shared" si="22"/>
        <v>150</v>
      </c>
      <c r="B156" s="12"/>
      <c r="C156" s="13"/>
      <c r="D156" s="14"/>
      <c r="E156" s="2"/>
      <c r="F156" s="2"/>
      <c r="G156" s="15"/>
      <c r="H156" s="16"/>
      <c r="I156" s="16"/>
      <c r="J156" s="16"/>
      <c r="K156" s="17"/>
      <c r="L156" s="17"/>
      <c r="M156" s="17"/>
      <c r="N156" s="2"/>
      <c r="T156" s="18"/>
      <c r="U156" s="19"/>
      <c r="W156" s="19"/>
      <c r="Y156" s="19"/>
    </row>
    <row r="157">
      <c r="A157" s="11">
        <f t="shared" si="22"/>
        <v>151</v>
      </c>
      <c r="B157" s="12"/>
      <c r="C157" s="13"/>
      <c r="D157" s="14"/>
      <c r="E157" s="2"/>
      <c r="F157" s="2"/>
      <c r="G157" s="15"/>
      <c r="H157" s="16"/>
      <c r="I157" s="16"/>
      <c r="J157" s="16"/>
      <c r="K157" s="17"/>
      <c r="L157" s="17"/>
      <c r="M157" s="17"/>
      <c r="N157" s="2"/>
      <c r="T157" s="18"/>
      <c r="U157" s="19"/>
      <c r="W157" s="19"/>
      <c r="Y157" s="19"/>
    </row>
    <row r="158">
      <c r="A158" s="11">
        <f t="shared" si="22"/>
        <v>152</v>
      </c>
      <c r="B158" s="12"/>
      <c r="C158" s="13"/>
      <c r="D158" s="14"/>
      <c r="E158" s="2"/>
      <c r="F158" s="2"/>
      <c r="G158" s="28"/>
      <c r="H158" s="28"/>
      <c r="I158" s="28"/>
      <c r="J158" s="28"/>
      <c r="K158" s="17"/>
      <c r="L158" s="17"/>
      <c r="M158" s="17"/>
      <c r="N158" s="2"/>
      <c r="T158" s="18"/>
      <c r="U158" s="19"/>
      <c r="W158" s="19"/>
      <c r="Y158" s="19"/>
    </row>
    <row r="159">
      <c r="A159" s="22"/>
      <c r="B159" s="73"/>
      <c r="C159" s="24"/>
      <c r="D159" s="25"/>
      <c r="E159" s="26"/>
      <c r="F159" s="31"/>
      <c r="G159" s="15"/>
      <c r="H159" s="16"/>
      <c r="I159" s="16"/>
      <c r="J159" s="16"/>
      <c r="K159" s="30"/>
      <c r="L159" s="76"/>
      <c r="M159" s="76"/>
      <c r="N159" s="27"/>
      <c r="O159" s="27"/>
      <c r="P159" s="27"/>
      <c r="Q159" s="27"/>
      <c r="R159" s="27"/>
      <c r="S159" s="27"/>
      <c r="T159" s="32"/>
      <c r="U159" s="74"/>
      <c r="V159" s="75"/>
      <c r="W159" s="74"/>
      <c r="X159" s="75"/>
      <c r="Y159" s="74"/>
      <c r="Z159" s="75"/>
      <c r="AA159" s="27"/>
    </row>
    <row r="160">
      <c r="A160" s="11">
        <f>A158+1</f>
        <v>153</v>
      </c>
      <c r="B160" s="12"/>
      <c r="C160" s="13"/>
      <c r="D160" s="14"/>
      <c r="E160" s="2"/>
      <c r="F160" s="2"/>
      <c r="G160" s="15"/>
      <c r="H160" s="16"/>
      <c r="I160" s="16"/>
      <c r="J160" s="16"/>
      <c r="K160" s="17"/>
      <c r="L160" s="17"/>
      <c r="M160" s="17"/>
      <c r="N160" s="2"/>
      <c r="T160" s="18"/>
      <c r="U160" s="19"/>
      <c r="W160" s="19"/>
      <c r="Y160" s="19"/>
    </row>
    <row r="161">
      <c r="A161" s="11">
        <f t="shared" ref="A161:A165" si="23">A160+1</f>
        <v>154</v>
      </c>
      <c r="B161" s="12"/>
      <c r="C161" s="13"/>
      <c r="D161" s="14"/>
      <c r="E161" s="2"/>
      <c r="F161" s="2"/>
      <c r="G161" s="15"/>
      <c r="H161" s="16"/>
      <c r="I161" s="16"/>
      <c r="J161" s="16"/>
      <c r="K161" s="17"/>
      <c r="L161" s="17"/>
      <c r="M161" s="17"/>
      <c r="N161" s="2"/>
      <c r="T161" s="18"/>
      <c r="U161" s="19"/>
      <c r="W161" s="19"/>
      <c r="Y161" s="19"/>
    </row>
    <row r="162">
      <c r="A162" s="11">
        <f t="shared" si="23"/>
        <v>155</v>
      </c>
      <c r="B162" s="12"/>
      <c r="C162" s="13"/>
      <c r="D162" s="14"/>
      <c r="E162" s="2"/>
      <c r="F162" s="2"/>
      <c r="G162" s="15"/>
      <c r="H162" s="16"/>
      <c r="I162" s="16"/>
      <c r="J162" s="16"/>
      <c r="K162" s="17"/>
      <c r="L162" s="17"/>
      <c r="M162" s="17"/>
      <c r="N162" s="2"/>
      <c r="T162" s="18"/>
      <c r="U162" s="19"/>
      <c r="W162" s="19"/>
      <c r="Y162" s="19"/>
    </row>
    <row r="163">
      <c r="A163" s="11">
        <f t="shared" si="23"/>
        <v>156</v>
      </c>
      <c r="B163" s="12"/>
      <c r="C163" s="13"/>
      <c r="D163" s="14"/>
      <c r="E163" s="2"/>
      <c r="F163" s="2"/>
      <c r="G163" s="15"/>
      <c r="H163" s="16"/>
      <c r="I163" s="16"/>
      <c r="J163" s="16"/>
      <c r="K163" s="17"/>
      <c r="L163" s="17"/>
      <c r="M163" s="17"/>
      <c r="N163" s="2"/>
      <c r="T163" s="18"/>
      <c r="U163" s="19"/>
      <c r="W163" s="19"/>
      <c r="Y163" s="19"/>
    </row>
    <row r="164">
      <c r="A164" s="11">
        <f t="shared" si="23"/>
        <v>157</v>
      </c>
      <c r="B164" s="12"/>
      <c r="C164" s="13"/>
      <c r="D164" s="14"/>
      <c r="E164" s="2"/>
      <c r="F164" s="2"/>
      <c r="G164" s="15"/>
      <c r="H164" s="16"/>
      <c r="I164" s="16"/>
      <c r="J164" s="16"/>
      <c r="K164" s="17"/>
      <c r="L164" s="17"/>
      <c r="M164" s="17"/>
      <c r="N164" s="2"/>
      <c r="T164" s="18"/>
      <c r="U164" s="19"/>
      <c r="W164" s="19"/>
      <c r="Y164" s="19"/>
    </row>
    <row r="165">
      <c r="A165" s="11">
        <f t="shared" si="23"/>
        <v>158</v>
      </c>
      <c r="B165" s="12"/>
      <c r="C165" s="13"/>
      <c r="D165" s="14"/>
      <c r="E165" s="2"/>
      <c r="F165" s="2"/>
      <c r="G165" s="15"/>
      <c r="H165" s="16"/>
      <c r="I165" s="16"/>
      <c r="J165" s="16"/>
      <c r="K165" s="17"/>
      <c r="L165" s="17"/>
      <c r="M165" s="17"/>
      <c r="N165" s="2"/>
      <c r="T165" s="18"/>
      <c r="U165" s="19"/>
      <c r="W165" s="19"/>
      <c r="Y165" s="19"/>
    </row>
    <row r="166">
      <c r="A166" s="11">
        <v>159.0</v>
      </c>
      <c r="B166" s="12"/>
      <c r="C166" s="13"/>
      <c r="D166" s="14"/>
      <c r="E166" s="2"/>
      <c r="F166" s="2"/>
      <c r="G166" s="15"/>
      <c r="H166" s="16"/>
      <c r="I166" s="16"/>
      <c r="J166" s="16"/>
      <c r="K166" s="17"/>
      <c r="L166" s="17"/>
      <c r="M166" s="17"/>
      <c r="N166" s="2"/>
      <c r="T166" s="18"/>
      <c r="U166" s="19"/>
      <c r="W166" s="19"/>
      <c r="Y166" s="19"/>
    </row>
    <row r="167">
      <c r="A167" s="11">
        <f t="shared" ref="A167:A205" si="24">A166+1</f>
        <v>160</v>
      </c>
      <c r="B167" s="12"/>
      <c r="C167" s="13"/>
      <c r="D167" s="14"/>
      <c r="E167" s="2"/>
      <c r="F167" s="2"/>
      <c r="G167" s="15"/>
      <c r="H167" s="16"/>
      <c r="I167" s="16"/>
      <c r="J167" s="16"/>
      <c r="K167" s="17"/>
      <c r="L167" s="17"/>
      <c r="M167" s="17"/>
      <c r="N167" s="2"/>
      <c r="T167" s="18"/>
      <c r="U167" s="19"/>
      <c r="W167" s="19"/>
      <c r="Y167" s="19"/>
    </row>
    <row r="168">
      <c r="A168" s="11">
        <f t="shared" si="24"/>
        <v>161</v>
      </c>
      <c r="B168" s="12"/>
      <c r="C168" s="13"/>
      <c r="D168" s="14"/>
      <c r="E168" s="2"/>
      <c r="F168" s="2"/>
      <c r="G168" s="15"/>
      <c r="H168" s="16"/>
      <c r="I168" s="16"/>
      <c r="J168" s="16"/>
      <c r="K168" s="17"/>
      <c r="L168" s="17"/>
      <c r="M168" s="17"/>
      <c r="N168" s="2"/>
      <c r="T168" s="18"/>
      <c r="U168" s="19"/>
      <c r="W168" s="19"/>
      <c r="Y168" s="19"/>
    </row>
    <row r="169">
      <c r="A169" s="11">
        <f t="shared" si="24"/>
        <v>162</v>
      </c>
      <c r="B169" s="12"/>
      <c r="C169" s="13"/>
      <c r="D169" s="14"/>
      <c r="E169" s="2"/>
      <c r="F169" s="2"/>
      <c r="G169" s="15"/>
      <c r="H169" s="16"/>
      <c r="I169" s="16"/>
      <c r="J169" s="16"/>
      <c r="K169" s="17"/>
      <c r="L169" s="17"/>
      <c r="M169" s="17"/>
      <c r="N169" s="2"/>
      <c r="T169" s="18"/>
      <c r="U169" s="19"/>
      <c r="W169" s="19"/>
      <c r="Y169" s="19"/>
    </row>
    <row r="170">
      <c r="A170" s="11">
        <f t="shared" si="24"/>
        <v>163</v>
      </c>
      <c r="B170" s="12"/>
      <c r="C170" s="13"/>
      <c r="D170" s="14"/>
      <c r="F170" s="2"/>
      <c r="G170" s="15"/>
      <c r="H170" s="16"/>
      <c r="I170" s="16"/>
      <c r="J170" s="16"/>
      <c r="K170" s="17"/>
      <c r="L170" s="17"/>
      <c r="M170" s="17"/>
      <c r="N170" s="2"/>
      <c r="T170" s="18"/>
      <c r="U170" s="19"/>
      <c r="W170" s="19"/>
      <c r="Y170" s="19"/>
    </row>
    <row r="171">
      <c r="A171" s="11">
        <f t="shared" si="24"/>
        <v>164</v>
      </c>
      <c r="B171" s="12"/>
      <c r="C171" s="13"/>
      <c r="D171" s="14"/>
      <c r="E171" s="2"/>
      <c r="F171" s="2"/>
      <c r="G171" s="15"/>
      <c r="H171" s="16"/>
      <c r="I171" s="16"/>
      <c r="J171" s="16"/>
      <c r="K171" s="17"/>
      <c r="L171" s="17"/>
      <c r="M171" s="17"/>
      <c r="N171" s="2"/>
      <c r="T171" s="18"/>
      <c r="U171" s="19"/>
      <c r="W171" s="19"/>
      <c r="Y171" s="19"/>
    </row>
    <row r="172">
      <c r="A172" s="11">
        <f t="shared" si="24"/>
        <v>165</v>
      </c>
      <c r="B172" s="12"/>
      <c r="C172" s="13"/>
      <c r="D172" s="14"/>
      <c r="E172" s="2"/>
      <c r="F172" s="2"/>
      <c r="G172" s="15"/>
      <c r="H172" s="16"/>
      <c r="I172" s="16"/>
      <c r="J172" s="16"/>
      <c r="K172" s="17"/>
      <c r="L172" s="17"/>
      <c r="M172" s="17"/>
      <c r="N172" s="2"/>
      <c r="S172" s="2"/>
      <c r="T172" s="18"/>
      <c r="U172" s="19"/>
      <c r="V172" s="2"/>
      <c r="W172" s="19"/>
      <c r="X172" s="2"/>
      <c r="Y172" s="19"/>
      <c r="Z172" s="2"/>
    </row>
    <row r="173">
      <c r="A173" s="11">
        <f t="shared" si="24"/>
        <v>166</v>
      </c>
      <c r="B173" s="12"/>
      <c r="C173" s="13"/>
      <c r="D173" s="14"/>
      <c r="E173" s="2"/>
      <c r="F173" s="2"/>
      <c r="G173" s="15"/>
      <c r="H173" s="16"/>
      <c r="I173" s="16"/>
      <c r="J173" s="16"/>
      <c r="K173" s="17"/>
      <c r="L173" s="17"/>
      <c r="M173" s="17"/>
      <c r="N173" s="2"/>
      <c r="T173" s="18"/>
      <c r="U173" s="19"/>
      <c r="W173" s="19"/>
      <c r="Y173" s="19"/>
    </row>
    <row r="174">
      <c r="A174" s="11">
        <f t="shared" si="24"/>
        <v>167</v>
      </c>
      <c r="B174" s="12"/>
      <c r="C174" s="13"/>
      <c r="D174" s="14"/>
      <c r="E174" s="2"/>
      <c r="F174" s="2"/>
      <c r="G174" s="15"/>
      <c r="H174" s="16"/>
      <c r="I174" s="16"/>
      <c r="J174" s="16"/>
      <c r="K174" s="17"/>
      <c r="L174" s="17"/>
      <c r="M174" s="17"/>
      <c r="N174" s="2"/>
      <c r="T174" s="18"/>
      <c r="U174" s="19"/>
      <c r="W174" s="19"/>
      <c r="Y174" s="19"/>
    </row>
    <row r="175">
      <c r="A175" s="11">
        <f t="shared" si="24"/>
        <v>168</v>
      </c>
      <c r="B175" s="12"/>
      <c r="C175" s="13"/>
      <c r="D175" s="14"/>
      <c r="E175" s="2"/>
      <c r="F175" s="2"/>
      <c r="G175" s="15"/>
      <c r="H175" s="16"/>
      <c r="I175" s="16"/>
      <c r="J175" s="16"/>
      <c r="K175" s="17"/>
      <c r="L175" s="17"/>
      <c r="M175" s="17"/>
      <c r="N175" s="2"/>
      <c r="T175" s="18"/>
      <c r="U175" s="19"/>
      <c r="W175" s="19"/>
      <c r="Y175" s="19"/>
    </row>
    <row r="176">
      <c r="A176" s="11">
        <f t="shared" si="24"/>
        <v>169</v>
      </c>
      <c r="B176" s="12"/>
      <c r="C176" s="13"/>
      <c r="D176" s="14"/>
      <c r="E176" s="2"/>
      <c r="F176" s="2"/>
      <c r="G176" s="15"/>
      <c r="H176" s="16"/>
      <c r="I176" s="16"/>
      <c r="J176" s="16"/>
      <c r="K176" s="17"/>
      <c r="L176" s="17"/>
      <c r="M176" s="17"/>
      <c r="N176" s="2"/>
      <c r="T176" s="18"/>
      <c r="U176" s="19"/>
      <c r="W176" s="19"/>
      <c r="Y176" s="19"/>
    </row>
    <row r="177">
      <c r="A177" s="11">
        <f t="shared" si="24"/>
        <v>170</v>
      </c>
      <c r="B177" s="12"/>
      <c r="C177" s="13"/>
      <c r="D177" s="14"/>
      <c r="E177" s="2"/>
      <c r="F177" s="2"/>
      <c r="G177" s="15"/>
      <c r="H177" s="16"/>
      <c r="I177" s="16"/>
      <c r="J177" s="16"/>
      <c r="K177" s="17"/>
      <c r="L177" s="17"/>
      <c r="M177" s="17"/>
      <c r="N177" s="2"/>
      <c r="T177" s="18"/>
      <c r="U177" s="19"/>
      <c r="W177" s="19"/>
      <c r="Y177" s="19"/>
    </row>
    <row r="178">
      <c r="A178" s="11">
        <f t="shared" si="24"/>
        <v>171</v>
      </c>
      <c r="B178" s="12"/>
      <c r="C178" s="13"/>
      <c r="D178" s="14"/>
      <c r="E178" s="2"/>
      <c r="F178" s="2"/>
      <c r="G178" s="15"/>
      <c r="H178" s="16"/>
      <c r="I178" s="16"/>
      <c r="J178" s="16"/>
      <c r="K178" s="17"/>
      <c r="L178" s="17"/>
      <c r="M178" s="17"/>
      <c r="N178" s="2"/>
      <c r="T178" s="18"/>
      <c r="U178" s="19"/>
      <c r="W178" s="19"/>
      <c r="Y178" s="19"/>
    </row>
    <row r="179">
      <c r="A179" s="11">
        <f t="shared" si="24"/>
        <v>172</v>
      </c>
      <c r="B179" s="12"/>
      <c r="C179" s="13"/>
      <c r="D179" s="14"/>
      <c r="E179" s="2"/>
      <c r="F179" s="2"/>
      <c r="G179" s="15"/>
      <c r="H179" s="16"/>
      <c r="I179" s="16"/>
      <c r="J179" s="16"/>
      <c r="K179" s="17"/>
      <c r="L179" s="17"/>
      <c r="M179" s="17"/>
      <c r="N179" s="2"/>
      <c r="T179" s="18"/>
      <c r="U179" s="19"/>
      <c r="W179" s="19"/>
      <c r="Y179" s="19"/>
    </row>
    <row r="180">
      <c r="A180" s="11">
        <f t="shared" si="24"/>
        <v>173</v>
      </c>
      <c r="B180" s="12"/>
      <c r="C180" s="13"/>
      <c r="D180" s="14"/>
      <c r="E180" s="2"/>
      <c r="F180" s="2"/>
      <c r="G180" s="15"/>
      <c r="H180" s="16"/>
      <c r="I180" s="16"/>
      <c r="J180" s="16"/>
      <c r="K180" s="17"/>
      <c r="L180" s="17"/>
      <c r="M180" s="17"/>
      <c r="N180" s="2"/>
      <c r="T180" s="18"/>
      <c r="U180" s="19"/>
      <c r="W180" s="19"/>
      <c r="Y180" s="19"/>
    </row>
    <row r="181">
      <c r="A181" s="11">
        <f t="shared" si="24"/>
        <v>174</v>
      </c>
      <c r="B181" s="77"/>
      <c r="C181" s="13"/>
      <c r="D181" s="14"/>
      <c r="E181" s="2"/>
      <c r="F181" s="2"/>
      <c r="G181" s="15"/>
      <c r="H181" s="16"/>
      <c r="I181" s="16"/>
      <c r="J181" s="16"/>
      <c r="K181" s="17"/>
      <c r="L181" s="17"/>
      <c r="M181" s="17"/>
      <c r="N181" s="2"/>
      <c r="T181" s="18"/>
      <c r="U181" s="19"/>
      <c r="W181" s="19"/>
      <c r="Y181" s="19"/>
    </row>
    <row r="182">
      <c r="A182" s="11">
        <f t="shared" si="24"/>
        <v>175</v>
      </c>
      <c r="B182" s="12"/>
      <c r="C182" s="13"/>
      <c r="D182" s="14"/>
      <c r="E182" s="2"/>
      <c r="F182" s="2"/>
      <c r="G182" s="15"/>
      <c r="H182" s="16"/>
      <c r="I182" s="16"/>
      <c r="J182" s="16"/>
      <c r="K182" s="17"/>
      <c r="L182" s="17"/>
      <c r="M182" s="17"/>
      <c r="N182" s="2"/>
      <c r="T182" s="18"/>
      <c r="U182" s="19"/>
      <c r="W182" s="19"/>
      <c r="Y182" s="19"/>
    </row>
    <row r="183">
      <c r="A183" s="11">
        <f t="shared" si="24"/>
        <v>176</v>
      </c>
      <c r="B183" s="12"/>
      <c r="C183" s="13"/>
      <c r="D183" s="14"/>
      <c r="E183" s="2"/>
      <c r="F183" s="2"/>
      <c r="G183" s="15"/>
      <c r="H183" s="16"/>
      <c r="I183" s="16"/>
      <c r="J183" s="16"/>
      <c r="K183" s="17"/>
      <c r="L183" s="17"/>
      <c r="M183" s="17"/>
      <c r="N183" s="2"/>
      <c r="T183" s="18"/>
      <c r="U183" s="19"/>
      <c r="W183" s="19"/>
      <c r="Y183" s="19"/>
    </row>
    <row r="184">
      <c r="A184" s="11">
        <f t="shared" si="24"/>
        <v>177</v>
      </c>
      <c r="B184" s="12"/>
      <c r="C184" s="13"/>
      <c r="D184" s="14"/>
      <c r="E184" s="2"/>
      <c r="F184" s="2"/>
      <c r="G184" s="15"/>
      <c r="H184" s="16"/>
      <c r="I184" s="16"/>
      <c r="J184" s="16"/>
      <c r="K184" s="17"/>
      <c r="L184" s="17"/>
      <c r="M184" s="17"/>
      <c r="N184" s="2"/>
      <c r="T184" s="18"/>
      <c r="U184" s="19"/>
      <c r="V184" s="2"/>
      <c r="W184" s="19"/>
      <c r="X184" s="2"/>
      <c r="Y184" s="19"/>
      <c r="Z184" s="2"/>
    </row>
    <row r="185">
      <c r="A185" s="11">
        <f t="shared" si="24"/>
        <v>178</v>
      </c>
      <c r="B185" s="12"/>
      <c r="C185" s="13"/>
      <c r="D185" s="14"/>
      <c r="E185" s="2"/>
      <c r="F185" s="2"/>
      <c r="G185" s="15"/>
      <c r="H185" s="16"/>
      <c r="I185" s="16"/>
      <c r="J185" s="16"/>
      <c r="K185" s="17"/>
      <c r="L185" s="17"/>
      <c r="M185" s="17"/>
      <c r="N185" s="2"/>
      <c r="T185" s="18"/>
      <c r="U185" s="19"/>
      <c r="W185" s="19"/>
      <c r="Y185" s="19"/>
    </row>
    <row r="186">
      <c r="A186" s="11">
        <f t="shared" si="24"/>
        <v>179</v>
      </c>
      <c r="B186" s="12"/>
      <c r="C186" s="13"/>
      <c r="D186" s="14"/>
      <c r="E186" s="2"/>
      <c r="F186" s="2"/>
      <c r="G186" s="15"/>
      <c r="H186" s="16"/>
      <c r="I186" s="16"/>
      <c r="J186" s="16"/>
      <c r="K186" s="17"/>
      <c r="L186" s="17"/>
      <c r="M186" s="17"/>
      <c r="N186" s="2"/>
      <c r="T186" s="18"/>
      <c r="U186" s="19"/>
      <c r="W186" s="19"/>
      <c r="Y186" s="19"/>
    </row>
    <row r="187">
      <c r="A187" s="11">
        <f t="shared" si="24"/>
        <v>180</v>
      </c>
      <c r="B187" s="12"/>
      <c r="C187" s="13"/>
      <c r="D187" s="14"/>
      <c r="E187" s="2"/>
      <c r="F187" s="2"/>
      <c r="G187" s="15"/>
      <c r="H187" s="16"/>
      <c r="I187" s="16"/>
      <c r="J187" s="16"/>
      <c r="K187" s="17"/>
      <c r="L187" s="17"/>
      <c r="M187" s="17"/>
      <c r="N187" s="2"/>
      <c r="T187" s="18"/>
      <c r="U187" s="19"/>
      <c r="W187" s="19"/>
      <c r="Y187" s="19"/>
    </row>
    <row r="188">
      <c r="A188" s="11">
        <f t="shared" si="24"/>
        <v>181</v>
      </c>
      <c r="B188" s="12"/>
      <c r="C188" s="13"/>
      <c r="D188" s="14"/>
      <c r="E188" s="2"/>
      <c r="F188" s="2"/>
      <c r="G188" s="15"/>
      <c r="H188" s="16"/>
      <c r="I188" s="16"/>
      <c r="J188" s="16"/>
      <c r="K188" s="17"/>
      <c r="L188" s="17"/>
      <c r="M188" s="17"/>
      <c r="N188" s="2"/>
      <c r="T188" s="18"/>
      <c r="U188" s="19"/>
      <c r="V188" s="2"/>
      <c r="W188" s="19"/>
      <c r="X188" s="2"/>
      <c r="Y188" s="19"/>
      <c r="Z188" s="2"/>
    </row>
    <row r="189">
      <c r="A189" s="11">
        <f t="shared" si="24"/>
        <v>182</v>
      </c>
      <c r="B189" s="12"/>
      <c r="C189" s="13"/>
      <c r="D189" s="14"/>
      <c r="E189" s="2"/>
      <c r="F189" s="2"/>
      <c r="G189" s="15"/>
      <c r="H189" s="16"/>
      <c r="I189" s="16"/>
      <c r="J189" s="16"/>
      <c r="K189" s="17"/>
      <c r="L189" s="17"/>
      <c r="M189" s="17"/>
      <c r="N189" s="2"/>
      <c r="T189" s="18"/>
      <c r="U189" s="19"/>
      <c r="V189" s="2"/>
      <c r="W189" s="19"/>
      <c r="X189" s="2"/>
      <c r="Y189" s="19"/>
      <c r="Z189" s="2"/>
    </row>
    <row r="190">
      <c r="A190" s="11">
        <f t="shared" si="24"/>
        <v>183</v>
      </c>
      <c r="B190" s="12"/>
      <c r="C190" s="41"/>
      <c r="D190" s="14"/>
      <c r="E190" s="2"/>
      <c r="F190" s="2"/>
      <c r="G190" s="15"/>
      <c r="H190" s="16"/>
      <c r="I190" s="16"/>
      <c r="J190" s="16"/>
      <c r="K190" s="17"/>
      <c r="L190" s="17"/>
      <c r="M190" s="17"/>
      <c r="N190" s="2"/>
      <c r="T190" s="18"/>
      <c r="U190" s="19"/>
      <c r="W190" s="19"/>
      <c r="Y190" s="19"/>
    </row>
    <row r="191">
      <c r="A191" s="11">
        <f t="shared" si="24"/>
        <v>184</v>
      </c>
      <c r="B191" s="12"/>
      <c r="C191" s="13"/>
      <c r="D191" s="14"/>
      <c r="E191" s="2"/>
      <c r="F191" s="2"/>
      <c r="G191" s="15"/>
      <c r="H191" s="16"/>
      <c r="I191" s="16"/>
      <c r="J191" s="16"/>
      <c r="K191" s="17"/>
      <c r="L191" s="17"/>
      <c r="M191" s="17"/>
      <c r="N191" s="2"/>
      <c r="T191" s="18"/>
      <c r="U191" s="19"/>
      <c r="W191" s="19"/>
      <c r="Y191" s="19"/>
    </row>
    <row r="192">
      <c r="A192" s="11">
        <f t="shared" si="24"/>
        <v>185</v>
      </c>
      <c r="B192" s="12"/>
      <c r="C192" s="13"/>
      <c r="D192" s="14"/>
      <c r="E192" s="2"/>
      <c r="F192" s="2"/>
      <c r="G192" s="15"/>
      <c r="H192" s="16"/>
      <c r="I192" s="16"/>
      <c r="J192" s="16"/>
      <c r="K192" s="17"/>
      <c r="L192" s="17"/>
      <c r="M192" s="17"/>
      <c r="N192" s="2"/>
      <c r="T192" s="18"/>
      <c r="U192" s="19"/>
      <c r="W192" s="19"/>
      <c r="Y192" s="19"/>
    </row>
    <row r="193">
      <c r="A193" s="11">
        <f t="shared" si="24"/>
        <v>186</v>
      </c>
      <c r="B193" s="12"/>
      <c r="C193" s="13"/>
      <c r="D193" s="14"/>
      <c r="E193" s="2"/>
      <c r="F193" s="2"/>
      <c r="G193" s="15"/>
      <c r="H193" s="16"/>
      <c r="I193" s="16"/>
      <c r="J193" s="16"/>
      <c r="K193" s="17"/>
      <c r="L193" s="17"/>
      <c r="M193" s="17"/>
      <c r="N193" s="2"/>
      <c r="T193" s="18"/>
      <c r="U193" s="19"/>
      <c r="W193" s="19"/>
      <c r="Y193" s="19"/>
    </row>
    <row r="194">
      <c r="A194" s="11">
        <f t="shared" si="24"/>
        <v>187</v>
      </c>
      <c r="B194" s="12"/>
      <c r="C194" s="78"/>
      <c r="D194" s="14"/>
      <c r="E194" s="2"/>
      <c r="F194" s="2"/>
      <c r="G194" s="15"/>
      <c r="H194" s="16"/>
      <c r="I194" s="16"/>
      <c r="J194" s="16"/>
      <c r="K194" s="17"/>
      <c r="L194" s="17"/>
      <c r="M194" s="17"/>
      <c r="N194" s="2"/>
      <c r="T194" s="18"/>
      <c r="U194" s="19"/>
      <c r="V194" s="2"/>
      <c r="W194" s="19"/>
      <c r="X194" s="2"/>
      <c r="Y194" s="19"/>
      <c r="Z194" s="2"/>
    </row>
    <row r="195">
      <c r="A195" s="11">
        <f t="shared" si="24"/>
        <v>188</v>
      </c>
      <c r="B195" s="12"/>
      <c r="C195" s="79"/>
      <c r="D195" s="14"/>
      <c r="E195" s="2"/>
      <c r="F195" s="2"/>
      <c r="G195" s="15"/>
      <c r="H195" s="16"/>
      <c r="I195" s="16"/>
      <c r="J195" s="16"/>
      <c r="K195" s="17"/>
      <c r="L195" s="17"/>
      <c r="M195" s="17"/>
      <c r="N195" s="2"/>
      <c r="T195" s="18"/>
      <c r="U195" s="19"/>
      <c r="V195" s="2"/>
      <c r="W195" s="19"/>
      <c r="X195" s="2"/>
      <c r="Y195" s="19"/>
      <c r="Z195" s="2"/>
    </row>
    <row r="196">
      <c r="A196" s="11">
        <f t="shared" si="24"/>
        <v>189</v>
      </c>
      <c r="B196" s="12"/>
      <c r="C196" s="13"/>
      <c r="D196" s="14"/>
      <c r="E196" s="2"/>
      <c r="F196" s="2"/>
      <c r="G196" s="15"/>
      <c r="H196" s="16"/>
      <c r="I196" s="16"/>
      <c r="J196" s="16"/>
      <c r="K196" s="17"/>
      <c r="L196" s="17"/>
      <c r="M196" s="17"/>
      <c r="N196" s="2"/>
      <c r="T196" s="18"/>
      <c r="U196" s="19"/>
      <c r="V196" s="2"/>
      <c r="W196" s="19"/>
      <c r="X196" s="2"/>
      <c r="Y196" s="19"/>
      <c r="Z196" s="2"/>
    </row>
    <row r="197">
      <c r="A197" s="11">
        <f t="shared" si="24"/>
        <v>190</v>
      </c>
      <c r="B197" s="12"/>
      <c r="C197" s="13"/>
      <c r="D197" s="14"/>
      <c r="E197" s="2"/>
      <c r="F197" s="2"/>
      <c r="G197" s="15"/>
      <c r="H197" s="16"/>
      <c r="I197" s="16"/>
      <c r="J197" s="16"/>
      <c r="K197" s="17"/>
      <c r="L197" s="17"/>
      <c r="M197" s="17"/>
      <c r="N197" s="2"/>
      <c r="T197" s="18"/>
      <c r="U197" s="19"/>
      <c r="V197" s="2"/>
      <c r="W197" s="19"/>
      <c r="X197" s="2"/>
      <c r="Y197" s="19"/>
      <c r="Z197" s="2"/>
    </row>
    <row r="198">
      <c r="A198" s="11">
        <f t="shared" si="24"/>
        <v>191</v>
      </c>
      <c r="B198" s="12"/>
      <c r="C198" s="13"/>
      <c r="D198" s="14"/>
      <c r="E198" s="2"/>
      <c r="F198" s="2"/>
      <c r="G198" s="15"/>
      <c r="H198" s="16"/>
      <c r="I198" s="16"/>
      <c r="J198" s="16"/>
      <c r="K198" s="17"/>
      <c r="L198" s="17"/>
      <c r="M198" s="17"/>
      <c r="N198" s="2"/>
      <c r="T198" s="18"/>
      <c r="U198" s="19"/>
      <c r="V198" s="2"/>
      <c r="W198" s="19"/>
      <c r="X198" s="2"/>
      <c r="Y198" s="19"/>
      <c r="Z198" s="2"/>
    </row>
    <row r="199">
      <c r="A199" s="11">
        <f t="shared" si="24"/>
        <v>192</v>
      </c>
      <c r="B199" s="12"/>
      <c r="C199" s="41"/>
      <c r="D199" s="14"/>
      <c r="E199" s="2"/>
      <c r="F199" s="2"/>
      <c r="G199" s="15"/>
      <c r="H199" s="16"/>
      <c r="I199" s="16"/>
      <c r="J199" s="16"/>
      <c r="K199" s="17"/>
      <c r="L199" s="17"/>
      <c r="M199" s="17"/>
      <c r="N199" s="2"/>
      <c r="T199" s="18"/>
      <c r="U199" s="19"/>
      <c r="V199" s="2"/>
      <c r="W199" s="19"/>
      <c r="X199" s="2"/>
      <c r="Y199" s="19"/>
      <c r="Z199" s="2"/>
    </row>
    <row r="200">
      <c r="A200" s="11">
        <f t="shared" si="24"/>
        <v>193</v>
      </c>
      <c r="B200" s="12"/>
      <c r="C200" s="41"/>
      <c r="D200" s="14"/>
      <c r="E200" s="2"/>
      <c r="F200" s="2"/>
      <c r="G200" s="15"/>
      <c r="H200" s="16"/>
      <c r="I200" s="16"/>
      <c r="J200" s="16"/>
      <c r="K200" s="17"/>
      <c r="L200" s="17"/>
      <c r="M200" s="17"/>
      <c r="N200" s="2"/>
      <c r="T200" s="18"/>
      <c r="U200" s="19"/>
      <c r="W200" s="19"/>
      <c r="Y200" s="19"/>
    </row>
    <row r="201">
      <c r="A201" s="11">
        <f t="shared" si="24"/>
        <v>194</v>
      </c>
      <c r="B201" s="12"/>
      <c r="C201" s="41"/>
      <c r="D201" s="14"/>
      <c r="E201" s="2"/>
      <c r="F201" s="2"/>
      <c r="G201" s="15"/>
      <c r="H201" s="16"/>
      <c r="I201" s="16"/>
      <c r="J201" s="16"/>
      <c r="K201" s="17"/>
      <c r="L201" s="17"/>
      <c r="M201" s="17"/>
      <c r="N201" s="2"/>
      <c r="T201" s="18"/>
      <c r="U201" s="19"/>
      <c r="W201" s="19"/>
      <c r="Y201" s="19"/>
    </row>
    <row r="202">
      <c r="A202" s="11">
        <f t="shared" si="24"/>
        <v>195</v>
      </c>
      <c r="B202" s="12"/>
      <c r="C202" s="41"/>
      <c r="D202" s="14"/>
      <c r="E202" s="2"/>
      <c r="F202" s="2"/>
      <c r="G202" s="15"/>
      <c r="H202" s="16"/>
      <c r="I202" s="16"/>
      <c r="J202" s="16"/>
      <c r="K202" s="17"/>
      <c r="L202" s="17"/>
      <c r="M202" s="17"/>
      <c r="N202" s="2"/>
      <c r="T202" s="18"/>
      <c r="U202" s="19"/>
      <c r="W202" s="19"/>
      <c r="Y202" s="19"/>
    </row>
    <row r="203">
      <c r="A203" s="11">
        <f t="shared" si="24"/>
        <v>196</v>
      </c>
      <c r="B203" s="12"/>
      <c r="C203" s="41"/>
      <c r="D203" s="14"/>
      <c r="E203" s="2"/>
      <c r="F203" s="2"/>
      <c r="G203" s="15"/>
      <c r="H203" s="16"/>
      <c r="I203" s="16"/>
      <c r="J203" s="16"/>
      <c r="K203" s="17"/>
      <c r="L203" s="17"/>
      <c r="M203" s="17"/>
      <c r="N203" s="2"/>
      <c r="T203" s="18"/>
      <c r="U203" s="19"/>
      <c r="W203" s="19"/>
      <c r="Y203" s="19"/>
    </row>
    <row r="204">
      <c r="A204" s="11">
        <f t="shared" si="24"/>
        <v>197</v>
      </c>
      <c r="B204" s="12"/>
      <c r="C204" s="41"/>
      <c r="D204" s="14"/>
      <c r="E204" s="2"/>
      <c r="F204" s="2"/>
      <c r="G204" s="15"/>
      <c r="H204" s="16"/>
      <c r="I204" s="16"/>
      <c r="J204" s="16"/>
      <c r="K204" s="17"/>
      <c r="L204" s="17"/>
      <c r="M204" s="17"/>
      <c r="N204" s="2"/>
      <c r="T204" s="18"/>
      <c r="U204" s="19"/>
      <c r="W204" s="19"/>
      <c r="Y204" s="19"/>
    </row>
    <row r="205">
      <c r="A205" s="11">
        <f t="shared" si="24"/>
        <v>198</v>
      </c>
      <c r="B205" s="12"/>
      <c r="C205" s="41"/>
      <c r="D205" s="14"/>
      <c r="E205" s="2"/>
      <c r="G205" s="28"/>
      <c r="H205" s="28"/>
      <c r="I205" s="28"/>
      <c r="J205" s="28"/>
      <c r="K205" s="17"/>
      <c r="L205" s="17"/>
      <c r="M205" s="17"/>
      <c r="N205" s="2"/>
      <c r="T205" s="18"/>
      <c r="U205" s="19"/>
      <c r="W205" s="19"/>
      <c r="Y205" s="19"/>
    </row>
    <row r="206">
      <c r="A206" s="22"/>
      <c r="B206" s="23"/>
      <c r="C206" s="24"/>
      <c r="D206" s="25"/>
      <c r="E206" s="26"/>
      <c r="F206" s="31"/>
      <c r="G206" s="15"/>
      <c r="H206" s="16"/>
      <c r="I206" s="16"/>
      <c r="J206" s="16"/>
      <c r="K206" s="30"/>
      <c r="L206" s="76"/>
      <c r="M206" s="76"/>
      <c r="N206" s="27"/>
      <c r="O206" s="27"/>
      <c r="P206" s="27"/>
      <c r="Q206" s="27"/>
      <c r="R206" s="27"/>
      <c r="S206" s="27"/>
      <c r="T206" s="32"/>
      <c r="U206" s="74"/>
      <c r="V206" s="75"/>
      <c r="W206" s="74"/>
      <c r="X206" s="75"/>
      <c r="Y206" s="74"/>
      <c r="Z206" s="75"/>
      <c r="AA206" s="27"/>
    </row>
    <row r="207">
      <c r="A207" s="11">
        <f>A205+1</f>
        <v>199</v>
      </c>
      <c r="B207" s="12"/>
      <c r="C207" s="13"/>
      <c r="D207" s="14"/>
      <c r="E207" s="2"/>
      <c r="F207" s="2"/>
      <c r="G207" s="15"/>
      <c r="H207" s="16"/>
      <c r="I207" s="16"/>
      <c r="J207" s="16"/>
      <c r="K207" s="17"/>
      <c r="L207" s="17"/>
      <c r="M207" s="17"/>
      <c r="N207" s="2"/>
      <c r="T207" s="18"/>
      <c r="U207" s="19"/>
      <c r="W207" s="19"/>
      <c r="Y207" s="19"/>
    </row>
    <row r="208">
      <c r="A208" s="11">
        <f t="shared" ref="A208:A232" si="25">A207+1</f>
        <v>200</v>
      </c>
      <c r="B208" s="12"/>
      <c r="C208" s="13"/>
      <c r="D208" s="14"/>
      <c r="E208" s="2"/>
      <c r="F208" s="2"/>
      <c r="G208" s="15"/>
      <c r="H208" s="16"/>
      <c r="I208" s="15"/>
      <c r="J208" s="15"/>
      <c r="K208" s="17"/>
      <c r="L208" s="17"/>
      <c r="M208" s="17"/>
      <c r="N208" s="2"/>
      <c r="T208" s="18"/>
      <c r="U208" s="19"/>
      <c r="W208" s="19"/>
      <c r="Y208" s="19"/>
    </row>
    <row r="209">
      <c r="A209" s="11">
        <f t="shared" si="25"/>
        <v>201</v>
      </c>
      <c r="B209" s="12"/>
      <c r="C209" s="13"/>
      <c r="D209" s="14"/>
      <c r="E209" s="2"/>
      <c r="F209" s="2"/>
      <c r="G209" s="15"/>
      <c r="H209" s="16"/>
      <c r="I209" s="16"/>
      <c r="J209" s="16"/>
      <c r="K209" s="17"/>
      <c r="L209" s="17"/>
      <c r="M209" s="17"/>
      <c r="N209" s="2"/>
      <c r="T209" s="18"/>
      <c r="U209" s="19"/>
      <c r="W209" s="19"/>
      <c r="Y209" s="19"/>
    </row>
    <row r="210">
      <c r="A210" s="11">
        <f t="shared" si="25"/>
        <v>202</v>
      </c>
      <c r="B210" s="12"/>
      <c r="C210" s="13"/>
      <c r="D210" s="14"/>
      <c r="E210" s="2"/>
      <c r="F210" s="2"/>
      <c r="G210" s="15"/>
      <c r="H210" s="16"/>
      <c r="I210" s="16"/>
      <c r="J210" s="16"/>
      <c r="K210" s="17"/>
      <c r="L210" s="17"/>
      <c r="M210" s="17"/>
      <c r="N210" s="2"/>
      <c r="T210" s="18"/>
      <c r="U210" s="19"/>
      <c r="W210" s="19"/>
      <c r="Y210" s="19"/>
    </row>
    <row r="211">
      <c r="A211" s="11">
        <f t="shared" si="25"/>
        <v>203</v>
      </c>
      <c r="B211" s="12"/>
      <c r="C211" s="13"/>
      <c r="D211" s="14"/>
      <c r="E211" s="2"/>
      <c r="F211" s="2"/>
      <c r="G211" s="15"/>
      <c r="H211" s="16"/>
      <c r="I211" s="16"/>
      <c r="J211" s="16"/>
      <c r="K211" s="17"/>
      <c r="L211" s="17"/>
      <c r="M211" s="17"/>
      <c r="N211" s="2"/>
      <c r="T211" s="18"/>
      <c r="U211" s="19"/>
      <c r="W211" s="19"/>
      <c r="Y211" s="19"/>
    </row>
    <row r="212">
      <c r="A212" s="11">
        <f t="shared" si="25"/>
        <v>204</v>
      </c>
      <c r="B212" s="12"/>
      <c r="C212" s="13"/>
      <c r="D212" s="14"/>
      <c r="E212" s="2"/>
      <c r="F212" s="2"/>
      <c r="G212" s="15"/>
      <c r="H212" s="16"/>
      <c r="I212" s="16"/>
      <c r="J212" s="16"/>
      <c r="K212" s="17"/>
      <c r="L212" s="17"/>
      <c r="M212" s="17"/>
      <c r="N212" s="2"/>
      <c r="T212" s="18"/>
      <c r="U212" s="19"/>
      <c r="W212" s="19"/>
      <c r="Y212" s="19"/>
    </row>
    <row r="213">
      <c r="A213" s="11">
        <f t="shared" si="25"/>
        <v>205</v>
      </c>
      <c r="B213" s="12"/>
      <c r="C213" s="13"/>
      <c r="D213" s="14"/>
      <c r="E213" s="2"/>
      <c r="F213" s="2"/>
      <c r="G213" s="15"/>
      <c r="H213" s="16"/>
      <c r="I213" s="16"/>
      <c r="J213" s="16"/>
      <c r="K213" s="17"/>
      <c r="L213" s="17"/>
      <c r="M213" s="17"/>
      <c r="N213" s="2"/>
      <c r="T213" s="18"/>
      <c r="U213" s="19"/>
      <c r="W213" s="19"/>
      <c r="Y213" s="19"/>
    </row>
    <row r="214">
      <c r="A214" s="11">
        <f t="shared" si="25"/>
        <v>206</v>
      </c>
      <c r="B214" s="12"/>
      <c r="C214" s="13"/>
      <c r="D214" s="14"/>
      <c r="E214" s="2"/>
      <c r="F214" s="2"/>
      <c r="G214" s="15"/>
      <c r="H214" s="16"/>
      <c r="I214" s="16"/>
      <c r="J214" s="16"/>
      <c r="K214" s="17"/>
      <c r="L214" s="17"/>
      <c r="M214" s="17"/>
      <c r="N214" s="2"/>
      <c r="T214" s="18"/>
      <c r="U214" s="19"/>
      <c r="W214" s="19"/>
      <c r="Y214" s="19"/>
    </row>
    <row r="215">
      <c r="A215" s="11">
        <f t="shared" si="25"/>
        <v>207</v>
      </c>
      <c r="B215" s="12"/>
      <c r="C215" s="41"/>
      <c r="D215" s="14"/>
      <c r="E215" s="2"/>
      <c r="F215" s="2"/>
      <c r="G215" s="15"/>
      <c r="H215" s="16"/>
      <c r="I215" s="16"/>
      <c r="J215" s="16"/>
      <c r="K215" s="17"/>
      <c r="L215" s="17"/>
      <c r="M215" s="17"/>
      <c r="N215" s="2"/>
      <c r="T215" s="18"/>
      <c r="U215" s="19"/>
      <c r="W215" s="19"/>
      <c r="Y215" s="19"/>
    </row>
    <row r="216">
      <c r="A216" s="11">
        <f t="shared" si="25"/>
        <v>208</v>
      </c>
      <c r="B216" s="12"/>
      <c r="C216" s="13"/>
      <c r="D216" s="14"/>
      <c r="E216" s="2"/>
      <c r="F216" s="2"/>
      <c r="G216" s="15"/>
      <c r="H216" s="16"/>
      <c r="I216" s="16"/>
      <c r="J216" s="16"/>
      <c r="K216" s="17"/>
      <c r="L216" s="17"/>
      <c r="M216" s="17"/>
      <c r="N216" s="2"/>
      <c r="T216" s="18"/>
      <c r="U216" s="19"/>
      <c r="W216" s="19"/>
      <c r="Y216" s="19"/>
    </row>
    <row r="217">
      <c r="A217" s="11">
        <f t="shared" si="25"/>
        <v>209</v>
      </c>
      <c r="C217" s="71"/>
      <c r="D217" s="68"/>
      <c r="E217" s="80"/>
      <c r="G217" s="15"/>
      <c r="H217" s="16"/>
      <c r="I217" s="16"/>
      <c r="J217" s="16"/>
      <c r="K217" s="72"/>
      <c r="L217" s="72"/>
      <c r="M217" s="72"/>
      <c r="T217" s="18"/>
    </row>
    <row r="218">
      <c r="A218" s="11">
        <f t="shared" si="25"/>
        <v>210</v>
      </c>
      <c r="D218" s="68"/>
      <c r="G218" s="15"/>
      <c r="H218" s="16"/>
      <c r="I218" s="16"/>
      <c r="J218" s="16"/>
      <c r="L218" s="72"/>
      <c r="M218" s="72"/>
      <c r="T218" s="18"/>
    </row>
    <row r="219">
      <c r="A219" s="11">
        <f t="shared" si="25"/>
        <v>211</v>
      </c>
      <c r="D219" s="68"/>
      <c r="G219" s="15"/>
      <c r="H219" s="16"/>
      <c r="I219" s="16"/>
      <c r="J219" s="16"/>
      <c r="T219" s="18"/>
      <c r="U219" s="81"/>
      <c r="W219" s="81"/>
      <c r="Y219" s="81"/>
    </row>
    <row r="220">
      <c r="A220" s="11">
        <f t="shared" si="25"/>
        <v>212</v>
      </c>
      <c r="D220" s="68"/>
      <c r="G220" s="15"/>
      <c r="H220" s="16"/>
      <c r="I220" s="16"/>
      <c r="J220" s="16"/>
      <c r="T220" s="18"/>
      <c r="U220" s="2"/>
      <c r="W220" s="2"/>
      <c r="Y220" s="2"/>
    </row>
    <row r="221">
      <c r="A221" s="11">
        <f t="shared" si="25"/>
        <v>213</v>
      </c>
      <c r="D221" s="68"/>
      <c r="G221" s="15"/>
      <c r="H221" s="16"/>
      <c r="I221" s="16"/>
      <c r="J221" s="16"/>
      <c r="T221" s="18"/>
    </row>
    <row r="222">
      <c r="A222" s="11">
        <f t="shared" si="25"/>
        <v>214</v>
      </c>
      <c r="D222" s="68"/>
      <c r="G222" s="15"/>
      <c r="H222" s="16"/>
      <c r="I222" s="16"/>
      <c r="J222" s="16"/>
      <c r="T222" s="18"/>
    </row>
    <row r="223">
      <c r="A223" s="11">
        <f t="shared" si="25"/>
        <v>215</v>
      </c>
      <c r="D223" s="68"/>
      <c r="G223" s="15"/>
      <c r="H223" s="16"/>
      <c r="I223" s="16"/>
      <c r="J223" s="16"/>
      <c r="T223" s="18"/>
    </row>
    <row r="224">
      <c r="A224" s="11">
        <f t="shared" si="25"/>
        <v>216</v>
      </c>
      <c r="D224" s="68"/>
      <c r="G224" s="15"/>
      <c r="H224" s="16"/>
      <c r="I224" s="16"/>
      <c r="J224" s="16"/>
      <c r="T224" s="18"/>
    </row>
    <row r="225">
      <c r="A225" s="11">
        <f t="shared" si="25"/>
        <v>217</v>
      </c>
      <c r="D225" s="68"/>
      <c r="G225" s="15"/>
      <c r="H225" s="16"/>
      <c r="I225" s="16"/>
      <c r="J225" s="16"/>
      <c r="T225" s="18"/>
    </row>
    <row r="226">
      <c r="A226" s="11">
        <f t="shared" si="25"/>
        <v>218</v>
      </c>
      <c r="D226" s="68"/>
      <c r="G226" s="15"/>
      <c r="H226" s="16"/>
      <c r="I226" s="16"/>
      <c r="J226" s="16"/>
      <c r="T226" s="18"/>
    </row>
    <row r="227">
      <c r="A227" s="11">
        <f t="shared" si="25"/>
        <v>219</v>
      </c>
      <c r="D227" s="68"/>
      <c r="G227" s="15"/>
      <c r="H227" s="16"/>
      <c r="I227" s="16"/>
      <c r="J227" s="16"/>
      <c r="T227" s="18"/>
    </row>
    <row r="228">
      <c r="A228" s="11">
        <f t="shared" si="25"/>
        <v>220</v>
      </c>
      <c r="D228" s="68"/>
      <c r="G228" s="15"/>
      <c r="H228" s="16"/>
      <c r="I228" s="16"/>
      <c r="J228" s="16"/>
      <c r="T228" s="18"/>
    </row>
    <row r="229">
      <c r="A229" s="11">
        <f t="shared" si="25"/>
        <v>221</v>
      </c>
      <c r="D229" s="68"/>
      <c r="G229" s="15"/>
      <c r="H229" s="16"/>
      <c r="I229" s="16"/>
      <c r="J229" s="16"/>
      <c r="T229" s="18"/>
    </row>
    <row r="230">
      <c r="A230" s="11">
        <f t="shared" si="25"/>
        <v>222</v>
      </c>
      <c r="D230" s="68"/>
      <c r="G230" s="15"/>
      <c r="H230" s="16"/>
      <c r="I230" s="16"/>
      <c r="J230" s="16"/>
      <c r="T230" s="18"/>
    </row>
    <row r="231">
      <c r="A231" s="11">
        <f t="shared" si="25"/>
        <v>223</v>
      </c>
      <c r="D231" s="68"/>
      <c r="G231" s="15"/>
      <c r="H231" s="16"/>
      <c r="I231" s="16"/>
      <c r="J231" s="16"/>
      <c r="T231" s="18"/>
    </row>
    <row r="232">
      <c r="A232" s="11">
        <f t="shared" si="25"/>
        <v>224</v>
      </c>
      <c r="D232" s="68"/>
      <c r="G232" s="15"/>
      <c r="H232" s="16"/>
      <c r="I232" s="16"/>
      <c r="J232" s="16"/>
      <c r="T232" s="18"/>
    </row>
    <row r="233">
      <c r="A233" s="21"/>
      <c r="G233" s="15"/>
      <c r="H233" s="16"/>
      <c r="I233" s="16"/>
      <c r="J233" s="16"/>
      <c r="T233" s="18"/>
    </row>
    <row r="234">
      <c r="A234" s="21"/>
      <c r="G234" s="15"/>
      <c r="H234" s="16"/>
      <c r="I234" s="16"/>
      <c r="J234" s="16"/>
      <c r="T234" s="18"/>
    </row>
    <row r="235">
      <c r="A235" s="21"/>
      <c r="G235" s="15"/>
      <c r="H235" s="16"/>
      <c r="I235" s="16"/>
      <c r="J235" s="16"/>
      <c r="T235" s="18"/>
    </row>
    <row r="236">
      <c r="A236" s="21"/>
      <c r="G236" s="15"/>
      <c r="H236" s="16"/>
      <c r="I236" s="16"/>
      <c r="J236" s="16"/>
      <c r="T236" s="18"/>
    </row>
    <row r="237">
      <c r="A237" s="21"/>
      <c r="G237" s="15"/>
      <c r="H237" s="16"/>
      <c r="I237" s="16"/>
      <c r="J237" s="16"/>
      <c r="T237" s="18"/>
    </row>
    <row r="238">
      <c r="A238" s="21"/>
      <c r="G238" s="15"/>
      <c r="H238" s="16"/>
      <c r="I238" s="16"/>
      <c r="J238" s="16"/>
      <c r="T238" s="18"/>
    </row>
    <row r="239">
      <c r="A239" s="21"/>
      <c r="G239" s="15"/>
      <c r="H239" s="16"/>
      <c r="I239" s="16"/>
      <c r="J239" s="16"/>
      <c r="T239" s="18"/>
    </row>
    <row r="240">
      <c r="A240" s="21"/>
      <c r="G240" s="15"/>
      <c r="H240" s="16"/>
      <c r="I240" s="16"/>
      <c r="J240" s="16"/>
      <c r="T240" s="18"/>
    </row>
    <row r="241">
      <c r="A241" s="21"/>
      <c r="G241" s="15"/>
      <c r="H241" s="16"/>
      <c r="I241" s="16"/>
      <c r="J241" s="16"/>
      <c r="T241" s="18"/>
    </row>
    <row r="242">
      <c r="A242" s="21"/>
      <c r="G242" s="15"/>
      <c r="H242" s="16"/>
      <c r="I242" s="16"/>
      <c r="J242" s="16"/>
      <c r="T242" s="18"/>
    </row>
    <row r="243">
      <c r="A243" s="21"/>
      <c r="G243" s="15"/>
      <c r="H243" s="16"/>
      <c r="I243" s="16"/>
      <c r="J243" s="16"/>
      <c r="T243" s="18"/>
    </row>
    <row r="244">
      <c r="A244" s="21"/>
      <c r="G244" s="15"/>
      <c r="H244" s="16"/>
      <c r="I244" s="16"/>
      <c r="J244" s="16"/>
      <c r="T244" s="18"/>
    </row>
    <row r="245">
      <c r="A245" s="21"/>
      <c r="G245" s="15"/>
      <c r="H245" s="16"/>
      <c r="I245" s="16"/>
      <c r="J245" s="16"/>
      <c r="T245" s="18"/>
    </row>
    <row r="246">
      <c r="A246" s="21"/>
      <c r="G246" s="15"/>
      <c r="H246" s="16"/>
      <c r="I246" s="16"/>
      <c r="J246" s="16"/>
      <c r="T246" s="18"/>
    </row>
    <row r="247">
      <c r="A247" s="21"/>
      <c r="G247" s="15"/>
      <c r="H247" s="16"/>
      <c r="I247" s="16"/>
      <c r="J247" s="16"/>
      <c r="T247" s="18"/>
    </row>
    <row r="248">
      <c r="A248" s="21"/>
      <c r="G248" s="15"/>
      <c r="H248" s="16"/>
      <c r="I248" s="16"/>
      <c r="J248" s="16"/>
      <c r="T248" s="18"/>
    </row>
    <row r="249">
      <c r="A249" s="21"/>
      <c r="G249" s="15"/>
      <c r="H249" s="16"/>
      <c r="I249" s="16"/>
      <c r="J249" s="16"/>
      <c r="T249" s="18"/>
    </row>
    <row r="250">
      <c r="A250" s="21"/>
      <c r="G250" s="15"/>
      <c r="H250" s="16"/>
      <c r="I250" s="16"/>
      <c r="J250" s="16"/>
      <c r="T250" s="18"/>
    </row>
    <row r="251">
      <c r="A251" s="21"/>
      <c r="G251" s="15"/>
      <c r="H251" s="16"/>
      <c r="I251" s="16"/>
      <c r="J251" s="16"/>
      <c r="T251" s="18"/>
    </row>
    <row r="252">
      <c r="A252" s="21"/>
      <c r="G252" s="15"/>
      <c r="H252" s="16"/>
      <c r="I252" s="16"/>
      <c r="J252" s="16"/>
      <c r="T252" s="18"/>
    </row>
    <row r="253">
      <c r="A253" s="21"/>
      <c r="G253" s="15"/>
      <c r="H253" s="16"/>
      <c r="I253" s="16"/>
      <c r="J253" s="16"/>
      <c r="T253" s="18"/>
    </row>
    <row r="254">
      <c r="A254" s="21"/>
      <c r="G254" s="15"/>
      <c r="H254" s="16"/>
      <c r="I254" s="16"/>
      <c r="J254" s="16"/>
      <c r="T254" s="18"/>
    </row>
    <row r="255">
      <c r="A255" s="21"/>
      <c r="G255" s="15"/>
      <c r="H255" s="16"/>
      <c r="I255" s="16"/>
      <c r="J255" s="16"/>
      <c r="T255" s="18"/>
    </row>
    <row r="256">
      <c r="A256" s="21"/>
      <c r="G256" s="15"/>
      <c r="H256" s="16"/>
      <c r="I256" s="16"/>
      <c r="J256" s="16"/>
      <c r="T256" s="18"/>
    </row>
    <row r="257">
      <c r="A257" s="21"/>
      <c r="G257" s="15"/>
      <c r="H257" s="16"/>
      <c r="I257" s="16"/>
      <c r="J257" s="16"/>
      <c r="T257" s="18"/>
    </row>
    <row r="258">
      <c r="A258" s="21"/>
      <c r="G258" s="15"/>
      <c r="H258" s="16"/>
      <c r="I258" s="16"/>
      <c r="J258" s="16"/>
      <c r="T258" s="18"/>
    </row>
    <row r="259">
      <c r="A259" s="21"/>
      <c r="G259" s="15"/>
      <c r="H259" s="16"/>
      <c r="I259" s="16"/>
      <c r="J259" s="16"/>
      <c r="T259" s="18"/>
    </row>
    <row r="260">
      <c r="A260" s="21"/>
      <c r="G260" s="15"/>
      <c r="H260" s="16"/>
      <c r="I260" s="16"/>
      <c r="J260" s="16"/>
      <c r="T260" s="18"/>
    </row>
    <row r="261">
      <c r="A261" s="21"/>
      <c r="G261" s="15"/>
      <c r="H261" s="16"/>
      <c r="I261" s="16"/>
      <c r="J261" s="16"/>
      <c r="T261" s="18"/>
    </row>
    <row r="262">
      <c r="A262" s="21"/>
      <c r="G262" s="15"/>
      <c r="H262" s="16"/>
      <c r="I262" s="16"/>
      <c r="J262" s="16"/>
      <c r="T262" s="18"/>
    </row>
    <row r="263">
      <c r="A263" s="21"/>
      <c r="G263" s="15"/>
      <c r="H263" s="16"/>
      <c r="I263" s="16"/>
      <c r="J263" s="16"/>
      <c r="T263" s="18"/>
    </row>
    <row r="264">
      <c r="A264" s="21"/>
      <c r="G264" s="15"/>
      <c r="H264" s="16"/>
      <c r="I264" s="16"/>
      <c r="J264" s="16"/>
      <c r="T264" s="18"/>
    </row>
    <row r="265">
      <c r="A265" s="21"/>
      <c r="G265" s="15"/>
      <c r="H265" s="16"/>
      <c r="I265" s="16"/>
      <c r="J265" s="16"/>
      <c r="T265" s="18"/>
    </row>
    <row r="266">
      <c r="A266" s="21"/>
      <c r="G266" s="15"/>
      <c r="H266" s="16"/>
      <c r="I266" s="16"/>
      <c r="J266" s="16"/>
      <c r="T266" s="18"/>
    </row>
    <row r="267">
      <c r="A267" s="21"/>
      <c r="G267" s="15"/>
      <c r="H267" s="16"/>
      <c r="I267" s="16"/>
      <c r="J267" s="16"/>
      <c r="T267" s="18"/>
    </row>
    <row r="268">
      <c r="A268" s="21"/>
      <c r="G268" s="15"/>
      <c r="H268" s="16"/>
      <c r="I268" s="16"/>
      <c r="J268" s="16"/>
      <c r="T268" s="18"/>
    </row>
    <row r="269">
      <c r="A269" s="21"/>
      <c r="G269" s="15"/>
      <c r="H269" s="16"/>
      <c r="I269" s="16"/>
      <c r="J269" s="16"/>
      <c r="T269" s="18"/>
    </row>
    <row r="270">
      <c r="A270" s="21"/>
      <c r="G270" s="15"/>
      <c r="H270" s="16"/>
      <c r="I270" s="16"/>
      <c r="J270" s="16"/>
      <c r="T270" s="18"/>
    </row>
    <row r="271">
      <c r="A271" s="21"/>
      <c r="G271" s="15"/>
      <c r="H271" s="16"/>
      <c r="I271" s="16"/>
      <c r="J271" s="16"/>
      <c r="T271" s="18"/>
    </row>
    <row r="272">
      <c r="A272" s="21"/>
      <c r="G272" s="15"/>
      <c r="H272" s="16"/>
      <c r="I272" s="16"/>
      <c r="J272" s="16"/>
      <c r="T272" s="18"/>
    </row>
    <row r="273">
      <c r="A273" s="21"/>
      <c r="G273" s="15"/>
      <c r="H273" s="16"/>
      <c r="I273" s="16"/>
      <c r="J273" s="16"/>
      <c r="T273" s="18"/>
    </row>
    <row r="274">
      <c r="A274" s="21"/>
      <c r="G274" s="15"/>
      <c r="H274" s="16"/>
      <c r="I274" s="16"/>
      <c r="J274" s="16"/>
      <c r="T274" s="18"/>
    </row>
    <row r="275">
      <c r="A275" s="21"/>
      <c r="G275" s="15"/>
      <c r="H275" s="16"/>
      <c r="I275" s="16"/>
      <c r="J275" s="16"/>
      <c r="T275" s="18"/>
    </row>
    <row r="276">
      <c r="A276" s="21"/>
      <c r="G276" s="15"/>
      <c r="H276" s="16"/>
      <c r="I276" s="16"/>
      <c r="J276" s="16"/>
      <c r="T276" s="18"/>
    </row>
    <row r="277">
      <c r="A277" s="21"/>
      <c r="G277" s="15"/>
      <c r="H277" s="16"/>
      <c r="I277" s="16"/>
      <c r="J277" s="16"/>
      <c r="T277" s="18"/>
    </row>
    <row r="278">
      <c r="A278" s="21"/>
      <c r="G278" s="15"/>
      <c r="H278" s="16"/>
      <c r="I278" s="16"/>
      <c r="J278" s="16"/>
      <c r="T278" s="18"/>
    </row>
    <row r="279">
      <c r="A279" s="21"/>
      <c r="G279" s="15"/>
      <c r="H279" s="16"/>
      <c r="I279" s="16"/>
      <c r="J279" s="16"/>
      <c r="T279" s="18"/>
    </row>
    <row r="280">
      <c r="A280" s="21"/>
      <c r="G280" s="15"/>
      <c r="H280" s="16"/>
      <c r="I280" s="16"/>
      <c r="J280" s="16"/>
      <c r="T280" s="18"/>
    </row>
    <row r="281">
      <c r="A281" s="21"/>
      <c r="G281" s="15"/>
      <c r="H281" s="16"/>
      <c r="I281" s="16"/>
      <c r="J281" s="16"/>
      <c r="T281" s="18"/>
    </row>
    <row r="282">
      <c r="A282" s="21"/>
      <c r="G282" s="15"/>
      <c r="H282" s="16"/>
      <c r="I282" s="16"/>
      <c r="J282" s="16"/>
      <c r="T282" s="18"/>
    </row>
    <row r="283">
      <c r="A283" s="21"/>
      <c r="G283" s="15"/>
      <c r="H283" s="16"/>
      <c r="I283" s="16"/>
      <c r="J283" s="16"/>
      <c r="T283" s="18"/>
    </row>
    <row r="284">
      <c r="A284" s="21"/>
      <c r="G284" s="15"/>
      <c r="H284" s="16"/>
      <c r="I284" s="16"/>
      <c r="J284" s="16"/>
      <c r="T284" s="18"/>
    </row>
    <row r="285">
      <c r="A285" s="21"/>
      <c r="G285" s="15"/>
      <c r="H285" s="16"/>
      <c r="I285" s="16"/>
      <c r="J285" s="16"/>
      <c r="T285" s="18"/>
    </row>
    <row r="286">
      <c r="A286" s="21"/>
      <c r="G286" s="15"/>
      <c r="H286" s="16"/>
      <c r="I286" s="16"/>
      <c r="J286" s="16"/>
      <c r="T286" s="18"/>
    </row>
    <row r="287">
      <c r="A287" s="21"/>
      <c r="G287" s="15"/>
      <c r="H287" s="16"/>
      <c r="I287" s="16"/>
      <c r="J287" s="16"/>
      <c r="T287" s="18"/>
    </row>
    <row r="288">
      <c r="A288" s="21"/>
      <c r="G288" s="15"/>
      <c r="H288" s="16"/>
      <c r="I288" s="16"/>
      <c r="J288" s="16"/>
      <c r="T288" s="18"/>
    </row>
    <row r="289">
      <c r="A289" s="21"/>
      <c r="G289" s="15"/>
      <c r="H289" s="16"/>
      <c r="I289" s="16"/>
      <c r="J289" s="16"/>
      <c r="T289" s="18"/>
    </row>
    <row r="290">
      <c r="A290" s="21"/>
      <c r="G290" s="15"/>
      <c r="H290" s="16"/>
      <c r="I290" s="16"/>
      <c r="J290" s="16"/>
      <c r="T290" s="18"/>
    </row>
    <row r="291">
      <c r="A291" s="21"/>
      <c r="G291" s="15"/>
      <c r="H291" s="16"/>
      <c r="I291" s="16"/>
      <c r="J291" s="16"/>
      <c r="T291" s="18"/>
    </row>
    <row r="292">
      <c r="A292" s="21"/>
      <c r="G292" s="15"/>
      <c r="H292" s="16"/>
      <c r="I292" s="16"/>
      <c r="J292" s="16"/>
      <c r="T292" s="18"/>
    </row>
    <row r="293">
      <c r="A293" s="21"/>
      <c r="G293" s="15"/>
      <c r="H293" s="16"/>
      <c r="I293" s="16"/>
      <c r="J293" s="16"/>
      <c r="T293" s="18"/>
    </row>
    <row r="294">
      <c r="A294" s="21"/>
      <c r="G294" s="15"/>
      <c r="H294" s="16"/>
      <c r="I294" s="16"/>
      <c r="J294" s="16"/>
      <c r="T294" s="18"/>
    </row>
    <row r="295">
      <c r="A295" s="21"/>
      <c r="G295" s="15"/>
      <c r="H295" s="16"/>
      <c r="I295" s="16"/>
      <c r="J295" s="16"/>
      <c r="T295" s="18"/>
    </row>
    <row r="296">
      <c r="A296" s="21"/>
      <c r="G296" s="15"/>
      <c r="H296" s="16"/>
      <c r="I296" s="16"/>
      <c r="J296" s="16"/>
      <c r="T296" s="18"/>
    </row>
    <row r="297">
      <c r="A297" s="21"/>
      <c r="G297" s="15"/>
      <c r="H297" s="16"/>
      <c r="I297" s="16"/>
      <c r="J297" s="16"/>
      <c r="T297" s="18"/>
    </row>
    <row r="298">
      <c r="A298" s="21"/>
      <c r="G298" s="15"/>
      <c r="H298" s="16"/>
      <c r="I298" s="16"/>
      <c r="J298" s="16"/>
      <c r="T298" s="18"/>
    </row>
    <row r="299">
      <c r="A299" s="21"/>
      <c r="G299" s="15"/>
      <c r="H299" s="16"/>
      <c r="I299" s="16"/>
      <c r="J299" s="16"/>
      <c r="T299" s="18"/>
    </row>
    <row r="300">
      <c r="A300" s="21"/>
      <c r="G300" s="15"/>
      <c r="H300" s="16"/>
      <c r="I300" s="16"/>
      <c r="J300" s="16"/>
      <c r="T300" s="18"/>
    </row>
    <row r="301">
      <c r="A301" s="21"/>
      <c r="G301" s="15"/>
      <c r="H301" s="16"/>
      <c r="I301" s="16"/>
      <c r="J301" s="16"/>
      <c r="T301" s="18"/>
    </row>
    <row r="302">
      <c r="A302" s="21"/>
      <c r="G302" s="15"/>
      <c r="H302" s="16"/>
      <c r="I302" s="16"/>
      <c r="J302" s="16"/>
      <c r="T302" s="18"/>
    </row>
    <row r="303">
      <c r="A303" s="21"/>
      <c r="G303" s="15"/>
      <c r="H303" s="16"/>
      <c r="I303" s="16"/>
      <c r="J303" s="16"/>
      <c r="T303" s="18"/>
    </row>
    <row r="304">
      <c r="A304" s="21"/>
      <c r="G304" s="15"/>
      <c r="H304" s="16"/>
      <c r="I304" s="16"/>
      <c r="J304" s="16"/>
      <c r="T304" s="18"/>
    </row>
    <row r="305">
      <c r="A305" s="21"/>
      <c r="G305" s="15"/>
      <c r="H305" s="16"/>
      <c r="I305" s="16"/>
      <c r="J305" s="16"/>
      <c r="T305" s="18"/>
    </row>
    <row r="306">
      <c r="A306" s="21"/>
      <c r="G306" s="15"/>
      <c r="H306" s="16"/>
      <c r="I306" s="16"/>
      <c r="J306" s="16"/>
      <c r="T306" s="18"/>
    </row>
    <row r="307">
      <c r="A307" s="21"/>
      <c r="G307" s="15"/>
      <c r="H307" s="16"/>
      <c r="I307" s="16"/>
      <c r="J307" s="16"/>
      <c r="T307" s="18"/>
    </row>
    <row r="308">
      <c r="A308" s="21"/>
      <c r="G308" s="15"/>
      <c r="H308" s="16"/>
      <c r="I308" s="16"/>
      <c r="J308" s="16"/>
      <c r="T308" s="18"/>
    </row>
    <row r="309">
      <c r="A309" s="21"/>
      <c r="G309" s="15"/>
      <c r="H309" s="16"/>
      <c r="I309" s="16"/>
      <c r="J309" s="16"/>
      <c r="T309" s="18"/>
    </row>
    <row r="310">
      <c r="A310" s="21"/>
      <c r="G310" s="15"/>
      <c r="H310" s="16"/>
      <c r="I310" s="16"/>
      <c r="J310" s="16"/>
      <c r="T310" s="18"/>
    </row>
    <row r="311">
      <c r="A311" s="21"/>
      <c r="G311" s="15"/>
      <c r="H311" s="16"/>
      <c r="I311" s="16"/>
      <c r="J311" s="16"/>
      <c r="T311" s="18"/>
    </row>
    <row r="312">
      <c r="A312" s="21"/>
      <c r="G312" s="15"/>
      <c r="H312" s="16"/>
      <c r="I312" s="16"/>
      <c r="J312" s="16"/>
      <c r="T312" s="18"/>
    </row>
    <row r="313">
      <c r="A313" s="21"/>
      <c r="G313" s="15"/>
      <c r="H313" s="16"/>
      <c r="I313" s="16"/>
      <c r="J313" s="16"/>
      <c r="T313" s="18"/>
    </row>
    <row r="314">
      <c r="A314" s="21"/>
      <c r="G314" s="15"/>
      <c r="H314" s="16"/>
      <c r="I314" s="16"/>
      <c r="J314" s="16"/>
      <c r="T314" s="18"/>
    </row>
    <row r="315">
      <c r="A315" s="21"/>
      <c r="G315" s="15"/>
      <c r="H315" s="16"/>
      <c r="I315" s="16"/>
      <c r="J315" s="16"/>
      <c r="T315" s="18"/>
    </row>
    <row r="316">
      <c r="A316" s="21"/>
      <c r="G316" s="15"/>
      <c r="H316" s="16"/>
      <c r="I316" s="16"/>
      <c r="J316" s="16"/>
      <c r="T316" s="18"/>
    </row>
    <row r="317">
      <c r="A317" s="21"/>
      <c r="G317" s="15"/>
      <c r="H317" s="16"/>
      <c r="I317" s="16"/>
      <c r="J317" s="16"/>
      <c r="T317" s="18"/>
    </row>
    <row r="318">
      <c r="A318" s="21"/>
      <c r="G318" s="15"/>
      <c r="H318" s="16"/>
      <c r="I318" s="16"/>
      <c r="J318" s="16"/>
      <c r="T318" s="18"/>
    </row>
    <row r="319">
      <c r="A319" s="21"/>
      <c r="G319" s="15"/>
      <c r="H319" s="16"/>
      <c r="I319" s="16"/>
      <c r="J319" s="16"/>
      <c r="T319" s="18"/>
    </row>
    <row r="320">
      <c r="A320" s="21"/>
      <c r="G320" s="15"/>
      <c r="H320" s="16"/>
      <c r="I320" s="16"/>
      <c r="J320" s="16"/>
      <c r="T320" s="18"/>
    </row>
    <row r="321">
      <c r="A321" s="21"/>
      <c r="G321" s="15"/>
      <c r="H321" s="16"/>
      <c r="I321" s="16"/>
      <c r="J321" s="16"/>
      <c r="T321" s="18"/>
    </row>
    <row r="322">
      <c r="A322" s="21"/>
      <c r="G322" s="15"/>
      <c r="H322" s="16"/>
      <c r="I322" s="16"/>
      <c r="J322" s="16"/>
      <c r="T322" s="18"/>
    </row>
    <row r="323">
      <c r="A323" s="21"/>
      <c r="G323" s="15"/>
      <c r="H323" s="16"/>
      <c r="I323" s="16"/>
      <c r="J323" s="16"/>
      <c r="T323" s="18"/>
    </row>
    <row r="324">
      <c r="A324" s="21"/>
      <c r="G324" s="15"/>
      <c r="H324" s="16"/>
      <c r="I324" s="16"/>
      <c r="J324" s="16"/>
      <c r="T324" s="18"/>
    </row>
    <row r="325">
      <c r="A325" s="21"/>
      <c r="G325" s="15"/>
      <c r="H325" s="16"/>
      <c r="I325" s="16"/>
      <c r="J325" s="16"/>
      <c r="T325" s="18"/>
    </row>
    <row r="326">
      <c r="A326" s="21"/>
      <c r="G326" s="15"/>
      <c r="H326" s="16"/>
      <c r="I326" s="16"/>
      <c r="J326" s="16"/>
      <c r="T326" s="18"/>
    </row>
    <row r="327">
      <c r="A327" s="21"/>
      <c r="G327" s="15"/>
      <c r="H327" s="16"/>
      <c r="I327" s="16"/>
      <c r="J327" s="16"/>
      <c r="T327" s="18"/>
    </row>
    <row r="328">
      <c r="A328" s="21"/>
      <c r="G328" s="15"/>
      <c r="H328" s="16"/>
      <c r="I328" s="16"/>
      <c r="J328" s="16"/>
      <c r="T328" s="18"/>
    </row>
    <row r="329">
      <c r="A329" s="21"/>
      <c r="G329" s="15"/>
      <c r="H329" s="16"/>
      <c r="I329" s="16"/>
      <c r="J329" s="16"/>
      <c r="T329" s="18"/>
    </row>
    <row r="330">
      <c r="A330" s="21"/>
      <c r="G330" s="15"/>
      <c r="H330" s="16"/>
      <c r="I330" s="16"/>
      <c r="J330" s="16"/>
      <c r="T330" s="18"/>
    </row>
    <row r="331">
      <c r="A331" s="21"/>
      <c r="G331" s="15"/>
      <c r="H331" s="16"/>
      <c r="I331" s="16"/>
      <c r="J331" s="16"/>
      <c r="T331" s="18"/>
    </row>
    <row r="332">
      <c r="A332" s="21"/>
      <c r="G332" s="15"/>
      <c r="H332" s="16"/>
      <c r="I332" s="16"/>
      <c r="J332" s="16"/>
      <c r="T332" s="18"/>
    </row>
    <row r="333">
      <c r="A333" s="21"/>
      <c r="G333" s="15"/>
      <c r="H333" s="16"/>
      <c r="I333" s="16"/>
      <c r="J333" s="16"/>
      <c r="T333" s="18"/>
    </row>
    <row r="334">
      <c r="A334" s="21"/>
      <c r="G334" s="15"/>
      <c r="H334" s="16"/>
      <c r="I334" s="16"/>
      <c r="J334" s="16"/>
      <c r="T334" s="18"/>
    </row>
    <row r="335">
      <c r="A335" s="21"/>
      <c r="G335" s="15"/>
      <c r="H335" s="16"/>
      <c r="I335" s="16"/>
      <c r="J335" s="16"/>
      <c r="T335" s="18"/>
    </row>
    <row r="336">
      <c r="A336" s="21"/>
      <c r="G336" s="15"/>
      <c r="H336" s="16"/>
      <c r="I336" s="16"/>
      <c r="J336" s="16"/>
      <c r="T336" s="18"/>
    </row>
    <row r="337">
      <c r="A337" s="21"/>
      <c r="G337" s="15"/>
      <c r="H337" s="16"/>
      <c r="I337" s="16"/>
      <c r="J337" s="16"/>
      <c r="T337" s="18"/>
    </row>
    <row r="338">
      <c r="A338" s="21"/>
      <c r="G338" s="15"/>
      <c r="H338" s="16"/>
      <c r="I338" s="16"/>
      <c r="J338" s="16"/>
      <c r="T338" s="18"/>
    </row>
    <row r="339">
      <c r="A339" s="21"/>
      <c r="G339" s="15"/>
      <c r="H339" s="16"/>
      <c r="I339" s="16"/>
      <c r="J339" s="16"/>
      <c r="T339" s="18"/>
    </row>
    <row r="340">
      <c r="A340" s="21"/>
      <c r="G340" s="15"/>
      <c r="H340" s="16"/>
      <c r="I340" s="16"/>
      <c r="J340" s="16"/>
      <c r="T340" s="18"/>
    </row>
    <row r="341">
      <c r="A341" s="21"/>
      <c r="G341" s="15"/>
      <c r="H341" s="16"/>
      <c r="I341" s="16"/>
      <c r="J341" s="16"/>
      <c r="T341" s="18"/>
    </row>
    <row r="342">
      <c r="A342" s="21"/>
      <c r="G342" s="15"/>
      <c r="H342" s="16"/>
      <c r="I342" s="16"/>
      <c r="J342" s="16"/>
      <c r="T342" s="18"/>
    </row>
    <row r="343">
      <c r="A343" s="21"/>
      <c r="G343" s="15"/>
      <c r="H343" s="16"/>
      <c r="I343" s="16"/>
      <c r="J343" s="16"/>
      <c r="T343" s="18"/>
    </row>
    <row r="344">
      <c r="A344" s="21"/>
      <c r="G344" s="15"/>
      <c r="H344" s="16"/>
      <c r="I344" s="16"/>
      <c r="J344" s="16"/>
      <c r="T344" s="18"/>
    </row>
    <row r="345">
      <c r="A345" s="21"/>
      <c r="G345" s="15"/>
      <c r="H345" s="16"/>
      <c r="I345" s="16"/>
      <c r="J345" s="16"/>
      <c r="T345" s="18"/>
    </row>
    <row r="346">
      <c r="A346" s="21"/>
      <c r="G346" s="15"/>
      <c r="H346" s="16"/>
      <c r="I346" s="16"/>
      <c r="J346" s="16"/>
      <c r="T346" s="18"/>
    </row>
    <row r="347">
      <c r="A347" s="21"/>
      <c r="G347" s="15"/>
      <c r="H347" s="16"/>
      <c r="I347" s="16"/>
      <c r="J347" s="16"/>
      <c r="T347" s="18"/>
    </row>
    <row r="348">
      <c r="A348" s="21"/>
      <c r="G348" s="15"/>
      <c r="H348" s="16"/>
      <c r="I348" s="16"/>
      <c r="J348" s="16"/>
      <c r="T348" s="18"/>
    </row>
    <row r="349">
      <c r="A349" s="21"/>
      <c r="G349" s="15"/>
      <c r="H349" s="16"/>
      <c r="I349" s="16"/>
      <c r="J349" s="16"/>
      <c r="T349" s="18"/>
    </row>
    <row r="350">
      <c r="A350" s="21"/>
      <c r="G350" s="15"/>
      <c r="H350" s="16"/>
      <c r="I350" s="16"/>
      <c r="J350" s="16"/>
      <c r="T350" s="18"/>
    </row>
    <row r="351">
      <c r="A351" s="21"/>
      <c r="G351" s="15"/>
      <c r="H351" s="16"/>
      <c r="I351" s="16"/>
      <c r="J351" s="16"/>
      <c r="T351" s="18"/>
    </row>
    <row r="352">
      <c r="A352" s="21"/>
      <c r="G352" s="15"/>
      <c r="H352" s="16"/>
      <c r="I352" s="16"/>
      <c r="J352" s="16"/>
      <c r="T352" s="18"/>
    </row>
    <row r="353">
      <c r="A353" s="21"/>
      <c r="G353" s="15"/>
      <c r="H353" s="16"/>
      <c r="I353" s="16"/>
      <c r="J353" s="16"/>
      <c r="T353" s="18"/>
    </row>
    <row r="354">
      <c r="A354" s="21"/>
      <c r="G354" s="15"/>
      <c r="H354" s="16"/>
      <c r="I354" s="16"/>
      <c r="J354" s="16"/>
      <c r="T354" s="18"/>
    </row>
    <row r="355">
      <c r="A355" s="21"/>
      <c r="G355" s="15"/>
      <c r="H355" s="16"/>
      <c r="I355" s="16"/>
      <c r="J355" s="16"/>
      <c r="T355" s="18"/>
    </row>
    <row r="356">
      <c r="A356" s="21"/>
      <c r="G356" s="15"/>
      <c r="H356" s="16"/>
      <c r="I356" s="16"/>
      <c r="J356" s="16"/>
      <c r="T356" s="18"/>
    </row>
    <row r="357">
      <c r="A357" s="21"/>
      <c r="G357" s="15"/>
      <c r="H357" s="16"/>
      <c r="I357" s="16"/>
      <c r="J357" s="16"/>
      <c r="T357" s="18"/>
    </row>
    <row r="358">
      <c r="A358" s="21"/>
      <c r="G358" s="15"/>
      <c r="H358" s="16"/>
      <c r="I358" s="16"/>
      <c r="J358" s="16"/>
      <c r="T358" s="18"/>
    </row>
    <row r="359">
      <c r="A359" s="21"/>
      <c r="G359" s="15"/>
      <c r="H359" s="16"/>
      <c r="I359" s="16"/>
      <c r="J359" s="16"/>
      <c r="T359" s="18"/>
    </row>
    <row r="360">
      <c r="A360" s="21"/>
      <c r="G360" s="15"/>
      <c r="H360" s="16"/>
      <c r="I360" s="16"/>
      <c r="J360" s="16"/>
      <c r="T360" s="18"/>
    </row>
    <row r="361">
      <c r="A361" s="21"/>
      <c r="G361" s="15"/>
      <c r="H361" s="16"/>
      <c r="I361" s="16"/>
      <c r="J361" s="16"/>
      <c r="T361" s="18"/>
    </row>
    <row r="362">
      <c r="A362" s="21"/>
      <c r="G362" s="15"/>
      <c r="H362" s="16"/>
      <c r="I362" s="16"/>
      <c r="J362" s="16"/>
      <c r="T362" s="18"/>
    </row>
    <row r="363">
      <c r="A363" s="21"/>
      <c r="G363" s="15"/>
      <c r="H363" s="16"/>
      <c r="I363" s="16"/>
      <c r="J363" s="16"/>
      <c r="T363" s="18"/>
    </row>
    <row r="364">
      <c r="A364" s="21"/>
      <c r="G364" s="15"/>
      <c r="H364" s="16"/>
      <c r="I364" s="16"/>
      <c r="J364" s="16"/>
      <c r="T364" s="18"/>
    </row>
    <row r="365">
      <c r="A365" s="21"/>
      <c r="G365" s="15"/>
      <c r="H365" s="16"/>
      <c r="I365" s="16"/>
      <c r="J365" s="16"/>
      <c r="T365" s="18"/>
    </row>
    <row r="366">
      <c r="A366" s="21"/>
      <c r="G366" s="15"/>
      <c r="H366" s="16"/>
      <c r="I366" s="16"/>
      <c r="J366" s="16"/>
      <c r="T366" s="18"/>
    </row>
    <row r="367">
      <c r="A367" s="21"/>
      <c r="G367" s="15"/>
      <c r="H367" s="16"/>
      <c r="I367" s="16"/>
      <c r="J367" s="16"/>
      <c r="T367" s="18"/>
    </row>
    <row r="368">
      <c r="A368" s="21"/>
      <c r="G368" s="15"/>
      <c r="H368" s="16"/>
      <c r="I368" s="16"/>
      <c r="J368" s="16"/>
      <c r="T368" s="18"/>
    </row>
    <row r="369">
      <c r="A369" s="21"/>
      <c r="G369" s="15"/>
      <c r="H369" s="16"/>
      <c r="I369" s="16"/>
      <c r="J369" s="16"/>
      <c r="T369" s="18"/>
    </row>
    <row r="370">
      <c r="A370" s="21"/>
      <c r="G370" s="15"/>
      <c r="H370" s="16"/>
      <c r="I370" s="16"/>
      <c r="J370" s="16"/>
      <c r="T370" s="18"/>
    </row>
    <row r="371">
      <c r="A371" s="21"/>
      <c r="G371" s="15"/>
      <c r="H371" s="16"/>
      <c r="I371" s="16"/>
      <c r="J371" s="16"/>
      <c r="T371" s="18"/>
    </row>
    <row r="372">
      <c r="A372" s="21"/>
      <c r="G372" s="15"/>
      <c r="H372" s="16"/>
      <c r="I372" s="16"/>
      <c r="J372" s="16"/>
      <c r="T372" s="18"/>
    </row>
    <row r="373">
      <c r="A373" s="21"/>
      <c r="G373" s="15"/>
      <c r="H373" s="16"/>
      <c r="I373" s="16"/>
      <c r="J373" s="16"/>
      <c r="T373" s="18"/>
    </row>
    <row r="374">
      <c r="A374" s="21"/>
      <c r="G374" s="15"/>
      <c r="H374" s="16"/>
      <c r="I374" s="16"/>
      <c r="J374" s="16"/>
      <c r="T374" s="18"/>
    </row>
    <row r="375">
      <c r="A375" s="21"/>
      <c r="G375" s="15"/>
      <c r="H375" s="16"/>
      <c r="I375" s="16"/>
      <c r="J375" s="16"/>
      <c r="T375" s="18"/>
    </row>
    <row r="376">
      <c r="A376" s="21"/>
      <c r="G376" s="15"/>
      <c r="H376" s="16"/>
      <c r="I376" s="16"/>
      <c r="J376" s="16"/>
      <c r="T376" s="18"/>
    </row>
    <row r="377">
      <c r="A377" s="21"/>
      <c r="G377" s="15"/>
      <c r="H377" s="16"/>
      <c r="I377" s="16"/>
      <c r="J377" s="16"/>
      <c r="T377" s="18"/>
    </row>
    <row r="378">
      <c r="A378" s="21"/>
      <c r="G378" s="15"/>
      <c r="H378" s="16"/>
      <c r="I378" s="16"/>
      <c r="J378" s="16"/>
      <c r="T378" s="18"/>
    </row>
    <row r="379">
      <c r="A379" s="21"/>
      <c r="G379" s="15"/>
      <c r="H379" s="16"/>
      <c r="I379" s="16"/>
      <c r="J379" s="16"/>
      <c r="T379" s="18"/>
    </row>
    <row r="380">
      <c r="A380" s="21"/>
      <c r="G380" s="15"/>
      <c r="H380" s="16"/>
      <c r="I380" s="16"/>
      <c r="J380" s="16"/>
      <c r="T380" s="18"/>
    </row>
    <row r="381">
      <c r="A381" s="21"/>
      <c r="G381" s="15"/>
      <c r="H381" s="16"/>
      <c r="I381" s="16"/>
      <c r="J381" s="16"/>
      <c r="T381" s="18"/>
    </row>
    <row r="382">
      <c r="A382" s="21"/>
      <c r="G382" s="15"/>
      <c r="H382" s="16"/>
      <c r="I382" s="16"/>
      <c r="J382" s="16"/>
      <c r="T382" s="18"/>
    </row>
    <row r="383">
      <c r="A383" s="21"/>
      <c r="G383" s="15"/>
      <c r="H383" s="16"/>
      <c r="I383" s="16"/>
      <c r="J383" s="16"/>
      <c r="T383" s="18"/>
    </row>
    <row r="384">
      <c r="A384" s="21"/>
      <c r="G384" s="15"/>
      <c r="H384" s="16"/>
      <c r="I384" s="16"/>
      <c r="J384" s="16"/>
      <c r="T384" s="18"/>
    </row>
    <row r="385">
      <c r="A385" s="21"/>
      <c r="G385" s="15"/>
      <c r="H385" s="16"/>
      <c r="I385" s="16"/>
      <c r="J385" s="16"/>
      <c r="T385" s="18"/>
    </row>
    <row r="386">
      <c r="A386" s="21"/>
      <c r="G386" s="15"/>
      <c r="H386" s="16"/>
      <c r="I386" s="16"/>
      <c r="J386" s="16"/>
      <c r="T386" s="18"/>
    </row>
    <row r="387">
      <c r="A387" s="21"/>
      <c r="G387" s="15"/>
      <c r="H387" s="16"/>
      <c r="I387" s="16"/>
      <c r="J387" s="16"/>
      <c r="T387" s="18"/>
    </row>
    <row r="388">
      <c r="A388" s="21"/>
      <c r="G388" s="15"/>
      <c r="H388" s="16"/>
      <c r="I388" s="16"/>
      <c r="J388" s="16"/>
      <c r="T388" s="18"/>
    </row>
    <row r="389">
      <c r="A389" s="21"/>
      <c r="G389" s="15"/>
      <c r="H389" s="16"/>
      <c r="I389" s="16"/>
      <c r="J389" s="16"/>
      <c r="T389" s="18"/>
    </row>
    <row r="390">
      <c r="A390" s="21"/>
      <c r="G390" s="15"/>
      <c r="H390" s="16"/>
      <c r="I390" s="16"/>
      <c r="J390" s="16"/>
      <c r="T390" s="18"/>
    </row>
    <row r="391">
      <c r="A391" s="21"/>
      <c r="G391" s="15"/>
      <c r="H391" s="16"/>
      <c r="I391" s="16"/>
      <c r="J391" s="16"/>
      <c r="T391" s="18"/>
    </row>
    <row r="392">
      <c r="A392" s="21"/>
      <c r="G392" s="15"/>
      <c r="H392" s="16"/>
      <c r="I392" s="16"/>
      <c r="J392" s="16"/>
      <c r="T392" s="18"/>
    </row>
    <row r="393">
      <c r="A393" s="21"/>
      <c r="G393" s="15"/>
      <c r="H393" s="16"/>
      <c r="I393" s="16"/>
      <c r="J393" s="16"/>
      <c r="T393" s="18"/>
    </row>
    <row r="394">
      <c r="A394" s="21"/>
      <c r="G394" s="15"/>
      <c r="H394" s="16"/>
      <c r="I394" s="16"/>
      <c r="J394" s="16"/>
      <c r="T394" s="18"/>
    </row>
    <row r="395">
      <c r="A395" s="21"/>
      <c r="G395" s="15"/>
      <c r="H395" s="16"/>
      <c r="I395" s="16"/>
      <c r="J395" s="16"/>
      <c r="T395" s="18"/>
    </row>
    <row r="396">
      <c r="A396" s="21"/>
      <c r="G396" s="15"/>
      <c r="H396" s="16"/>
      <c r="I396" s="16"/>
      <c r="J396" s="16"/>
      <c r="T396" s="18"/>
    </row>
    <row r="397">
      <c r="A397" s="21"/>
      <c r="G397" s="15"/>
      <c r="H397" s="16"/>
      <c r="I397" s="16"/>
      <c r="J397" s="16"/>
      <c r="T397" s="18"/>
    </row>
    <row r="398">
      <c r="A398" s="21"/>
      <c r="G398" s="15"/>
      <c r="H398" s="16"/>
      <c r="I398" s="16"/>
      <c r="J398" s="16"/>
      <c r="T398" s="18"/>
    </row>
    <row r="399">
      <c r="A399" s="21"/>
      <c r="G399" s="15"/>
      <c r="H399" s="16"/>
      <c r="I399" s="16"/>
      <c r="J399" s="16"/>
      <c r="T399" s="18"/>
    </row>
    <row r="400">
      <c r="A400" s="21"/>
      <c r="G400" s="15"/>
      <c r="H400" s="16"/>
      <c r="I400" s="16"/>
      <c r="J400" s="16"/>
      <c r="T400" s="18"/>
    </row>
    <row r="401">
      <c r="A401" s="21"/>
      <c r="G401" s="15"/>
      <c r="H401" s="16"/>
      <c r="I401" s="16"/>
      <c r="J401" s="16"/>
      <c r="T401" s="18"/>
    </row>
    <row r="402">
      <c r="A402" s="21"/>
      <c r="G402" s="15"/>
      <c r="H402" s="16"/>
      <c r="I402" s="16"/>
      <c r="J402" s="16"/>
      <c r="T402" s="18"/>
    </row>
    <row r="403">
      <c r="A403" s="21"/>
      <c r="G403" s="15"/>
      <c r="H403" s="16"/>
      <c r="I403" s="16"/>
      <c r="J403" s="16"/>
      <c r="T403" s="18"/>
    </row>
    <row r="404">
      <c r="A404" s="21"/>
      <c r="G404" s="15"/>
      <c r="H404" s="16"/>
      <c r="I404" s="16"/>
      <c r="J404" s="16"/>
      <c r="T404" s="18"/>
    </row>
    <row r="405">
      <c r="A405" s="21"/>
      <c r="G405" s="15"/>
      <c r="H405" s="16"/>
      <c r="I405" s="16"/>
      <c r="J405" s="16"/>
      <c r="T405" s="18"/>
    </row>
    <row r="406">
      <c r="A406" s="21"/>
      <c r="G406" s="15"/>
      <c r="H406" s="16"/>
      <c r="I406" s="16"/>
      <c r="J406" s="16"/>
      <c r="T406" s="18"/>
    </row>
    <row r="407">
      <c r="A407" s="21"/>
      <c r="G407" s="15"/>
      <c r="H407" s="16"/>
      <c r="I407" s="16"/>
      <c r="J407" s="16"/>
      <c r="T407" s="18"/>
    </row>
    <row r="408">
      <c r="A408" s="21"/>
      <c r="G408" s="15"/>
      <c r="H408" s="16"/>
      <c r="I408" s="16"/>
      <c r="J408" s="16"/>
      <c r="T408" s="18"/>
    </row>
    <row r="409">
      <c r="A409" s="21"/>
      <c r="G409" s="15"/>
      <c r="H409" s="16"/>
      <c r="I409" s="16"/>
      <c r="J409" s="16"/>
      <c r="T409" s="18"/>
    </row>
    <row r="410">
      <c r="A410" s="21"/>
      <c r="G410" s="15"/>
      <c r="H410" s="16"/>
      <c r="I410" s="16"/>
      <c r="J410" s="16"/>
      <c r="T410" s="18"/>
    </row>
    <row r="411">
      <c r="A411" s="21"/>
      <c r="G411" s="15"/>
      <c r="H411" s="16"/>
      <c r="I411" s="16"/>
      <c r="J411" s="16"/>
      <c r="T411" s="18"/>
    </row>
    <row r="412">
      <c r="A412" s="21"/>
      <c r="G412" s="15"/>
      <c r="H412" s="16"/>
      <c r="I412" s="16"/>
      <c r="J412" s="16"/>
      <c r="T412" s="18"/>
    </row>
    <row r="413">
      <c r="A413" s="21"/>
      <c r="G413" s="15"/>
      <c r="H413" s="16"/>
      <c r="I413" s="16"/>
      <c r="J413" s="16"/>
      <c r="T413" s="18"/>
    </row>
    <row r="414">
      <c r="A414" s="21"/>
      <c r="G414" s="15"/>
      <c r="H414" s="16"/>
      <c r="I414" s="16"/>
      <c r="J414" s="16"/>
      <c r="T414" s="18"/>
    </row>
    <row r="415">
      <c r="A415" s="21"/>
      <c r="G415" s="15"/>
      <c r="H415" s="16"/>
      <c r="I415" s="16"/>
      <c r="J415" s="16"/>
      <c r="T415" s="18"/>
    </row>
    <row r="416">
      <c r="A416" s="21"/>
      <c r="G416" s="15"/>
      <c r="H416" s="16"/>
      <c r="I416" s="16"/>
      <c r="J416" s="16"/>
      <c r="T416" s="18"/>
    </row>
    <row r="417">
      <c r="A417" s="21"/>
      <c r="G417" s="15"/>
      <c r="H417" s="16"/>
      <c r="I417" s="16"/>
      <c r="J417" s="16"/>
      <c r="T417" s="18"/>
    </row>
    <row r="418">
      <c r="A418" s="21"/>
      <c r="G418" s="15"/>
      <c r="H418" s="16"/>
      <c r="I418" s="16"/>
      <c r="J418" s="16"/>
      <c r="T418" s="18"/>
    </row>
    <row r="419">
      <c r="A419" s="21"/>
      <c r="G419" s="15"/>
      <c r="H419" s="16"/>
      <c r="I419" s="16"/>
      <c r="J419" s="16"/>
      <c r="T419" s="18"/>
    </row>
    <row r="420">
      <c r="A420" s="21"/>
      <c r="G420" s="15"/>
      <c r="H420" s="16"/>
      <c r="I420" s="16"/>
      <c r="J420" s="16"/>
      <c r="T420" s="18"/>
    </row>
    <row r="421">
      <c r="A421" s="21"/>
      <c r="G421" s="15"/>
      <c r="H421" s="16"/>
      <c r="I421" s="16"/>
      <c r="J421" s="16"/>
      <c r="T421" s="18"/>
    </row>
    <row r="422">
      <c r="A422" s="21"/>
      <c r="G422" s="15"/>
      <c r="H422" s="16"/>
      <c r="I422" s="16"/>
      <c r="J422" s="16"/>
      <c r="T422" s="18"/>
    </row>
    <row r="423">
      <c r="A423" s="21"/>
      <c r="G423" s="15"/>
      <c r="H423" s="16"/>
      <c r="I423" s="16"/>
      <c r="J423" s="16"/>
      <c r="T423" s="18"/>
    </row>
    <row r="424">
      <c r="A424" s="21"/>
      <c r="G424" s="15"/>
      <c r="H424" s="16"/>
      <c r="I424" s="16"/>
      <c r="J424" s="16"/>
      <c r="T424" s="18"/>
    </row>
    <row r="425">
      <c r="A425" s="21"/>
      <c r="G425" s="15"/>
      <c r="H425" s="16"/>
      <c r="I425" s="16"/>
      <c r="J425" s="16"/>
      <c r="T425" s="18"/>
    </row>
    <row r="426">
      <c r="A426" s="21"/>
      <c r="G426" s="15"/>
      <c r="H426" s="16"/>
      <c r="I426" s="16"/>
      <c r="J426" s="16"/>
      <c r="T426" s="18"/>
    </row>
    <row r="427">
      <c r="A427" s="21"/>
      <c r="G427" s="15"/>
      <c r="H427" s="16"/>
      <c r="I427" s="16"/>
      <c r="J427" s="16"/>
      <c r="T427" s="18"/>
    </row>
    <row r="428">
      <c r="A428" s="21"/>
      <c r="G428" s="15"/>
      <c r="H428" s="16"/>
      <c r="I428" s="16"/>
      <c r="J428" s="16"/>
      <c r="T428" s="18"/>
    </row>
    <row r="429">
      <c r="A429" s="21"/>
      <c r="G429" s="15"/>
      <c r="H429" s="16"/>
      <c r="I429" s="16"/>
      <c r="J429" s="16"/>
      <c r="T429" s="18"/>
    </row>
    <row r="430">
      <c r="A430" s="21"/>
      <c r="G430" s="15"/>
      <c r="H430" s="16"/>
      <c r="I430" s="16"/>
      <c r="J430" s="16"/>
      <c r="T430" s="18"/>
    </row>
    <row r="431">
      <c r="A431" s="21"/>
      <c r="G431" s="15"/>
      <c r="H431" s="16"/>
      <c r="I431" s="16"/>
      <c r="J431" s="16"/>
      <c r="T431" s="18"/>
    </row>
    <row r="432">
      <c r="A432" s="21"/>
      <c r="G432" s="15"/>
      <c r="H432" s="16"/>
      <c r="I432" s="16"/>
      <c r="J432" s="16"/>
      <c r="T432" s="18"/>
    </row>
    <row r="433">
      <c r="A433" s="21"/>
      <c r="G433" s="15"/>
      <c r="H433" s="16"/>
      <c r="I433" s="16"/>
      <c r="J433" s="16"/>
      <c r="T433" s="18"/>
    </row>
    <row r="434">
      <c r="A434" s="21"/>
      <c r="G434" s="15"/>
      <c r="H434" s="16"/>
      <c r="I434" s="16"/>
      <c r="J434" s="16"/>
      <c r="T434" s="18"/>
    </row>
    <row r="435">
      <c r="A435" s="21"/>
      <c r="G435" s="15"/>
      <c r="H435" s="16"/>
      <c r="I435" s="16"/>
      <c r="J435" s="16"/>
      <c r="T435" s="18"/>
    </row>
    <row r="436">
      <c r="A436" s="21"/>
      <c r="G436" s="15"/>
      <c r="H436" s="16"/>
      <c r="I436" s="16"/>
      <c r="J436" s="16"/>
      <c r="T436" s="18"/>
    </row>
    <row r="437">
      <c r="A437" s="21"/>
      <c r="G437" s="15"/>
      <c r="H437" s="16"/>
      <c r="I437" s="16"/>
      <c r="J437" s="16"/>
      <c r="T437" s="18"/>
    </row>
    <row r="438">
      <c r="A438" s="21"/>
      <c r="G438" s="15"/>
      <c r="H438" s="16"/>
      <c r="I438" s="16"/>
      <c r="J438" s="16"/>
      <c r="T438" s="18"/>
    </row>
    <row r="439">
      <c r="A439" s="21"/>
      <c r="G439" s="15"/>
      <c r="H439" s="16"/>
      <c r="I439" s="16"/>
      <c r="J439" s="16"/>
      <c r="T439" s="18"/>
    </row>
    <row r="440">
      <c r="A440" s="21"/>
      <c r="G440" s="15"/>
      <c r="H440" s="16"/>
      <c r="I440" s="16"/>
      <c r="J440" s="16"/>
      <c r="T440" s="18"/>
    </row>
    <row r="441">
      <c r="A441" s="21"/>
      <c r="G441" s="15"/>
      <c r="H441" s="16"/>
      <c r="I441" s="16"/>
      <c r="J441" s="16"/>
      <c r="T441" s="18"/>
    </row>
    <row r="442">
      <c r="A442" s="21"/>
      <c r="G442" s="15"/>
      <c r="H442" s="16"/>
      <c r="I442" s="16"/>
      <c r="J442" s="16"/>
      <c r="T442" s="18"/>
    </row>
    <row r="443">
      <c r="A443" s="21"/>
      <c r="G443" s="15"/>
      <c r="H443" s="16"/>
      <c r="I443" s="16"/>
      <c r="J443" s="16"/>
      <c r="T443" s="18"/>
    </row>
    <row r="444">
      <c r="A444" s="21"/>
      <c r="G444" s="15"/>
      <c r="H444" s="16"/>
      <c r="I444" s="16"/>
      <c r="J444" s="16"/>
      <c r="T444" s="18"/>
    </row>
    <row r="445">
      <c r="A445" s="21"/>
      <c r="G445" s="15"/>
      <c r="H445" s="16"/>
      <c r="I445" s="16"/>
      <c r="J445" s="16"/>
      <c r="T445" s="18"/>
    </row>
    <row r="446">
      <c r="A446" s="21"/>
      <c r="G446" s="15"/>
      <c r="H446" s="16"/>
      <c r="I446" s="16"/>
      <c r="J446" s="16"/>
      <c r="T446" s="18"/>
    </row>
    <row r="447">
      <c r="A447" s="21"/>
      <c r="G447" s="15"/>
      <c r="H447" s="16"/>
      <c r="I447" s="16"/>
      <c r="J447" s="16"/>
      <c r="T447" s="18"/>
    </row>
    <row r="448">
      <c r="A448" s="21"/>
      <c r="G448" s="15"/>
      <c r="H448" s="16"/>
      <c r="I448" s="16"/>
      <c r="J448" s="16"/>
      <c r="T448" s="18"/>
    </row>
    <row r="449">
      <c r="A449" s="21"/>
      <c r="G449" s="15"/>
      <c r="H449" s="16"/>
      <c r="I449" s="16"/>
      <c r="J449" s="16"/>
      <c r="T449" s="18"/>
    </row>
    <row r="450">
      <c r="A450" s="21"/>
      <c r="G450" s="15"/>
      <c r="H450" s="16"/>
      <c r="I450" s="16"/>
      <c r="J450" s="16"/>
      <c r="T450" s="18"/>
    </row>
    <row r="451">
      <c r="A451" s="21"/>
      <c r="G451" s="15"/>
      <c r="H451" s="16"/>
      <c r="I451" s="16"/>
      <c r="J451" s="16"/>
      <c r="T451" s="18"/>
    </row>
    <row r="452">
      <c r="A452" s="21"/>
      <c r="G452" s="15"/>
      <c r="H452" s="16"/>
      <c r="I452" s="16"/>
      <c r="J452" s="16"/>
      <c r="T452" s="18"/>
    </row>
    <row r="453">
      <c r="A453" s="21"/>
      <c r="G453" s="15"/>
      <c r="H453" s="16"/>
      <c r="I453" s="16"/>
      <c r="J453" s="16"/>
      <c r="T453" s="18"/>
    </row>
    <row r="454">
      <c r="A454" s="21"/>
      <c r="G454" s="15"/>
      <c r="H454" s="16"/>
      <c r="I454" s="16"/>
      <c r="J454" s="16"/>
      <c r="T454" s="18"/>
    </row>
    <row r="455">
      <c r="A455" s="21"/>
      <c r="G455" s="15"/>
      <c r="H455" s="16"/>
      <c r="I455" s="16"/>
      <c r="J455" s="16"/>
      <c r="T455" s="18"/>
    </row>
    <row r="456">
      <c r="A456" s="21"/>
      <c r="G456" s="15"/>
      <c r="H456" s="16"/>
      <c r="I456" s="16"/>
      <c r="J456" s="16"/>
      <c r="T456" s="18"/>
    </row>
    <row r="457">
      <c r="A457" s="21"/>
      <c r="G457" s="15"/>
      <c r="H457" s="16"/>
      <c r="I457" s="16"/>
      <c r="J457" s="16"/>
      <c r="T457" s="18"/>
    </row>
    <row r="458">
      <c r="A458" s="21"/>
      <c r="G458" s="15"/>
      <c r="H458" s="16"/>
      <c r="I458" s="16"/>
      <c r="J458" s="16"/>
      <c r="T458" s="18"/>
    </row>
    <row r="459">
      <c r="A459" s="21"/>
      <c r="G459" s="15"/>
      <c r="H459" s="16"/>
      <c r="I459" s="16"/>
      <c r="J459" s="16"/>
      <c r="T459" s="18"/>
    </row>
    <row r="460">
      <c r="A460" s="21"/>
      <c r="G460" s="15"/>
      <c r="H460" s="16"/>
      <c r="I460" s="16"/>
      <c r="J460" s="16"/>
      <c r="T460" s="18"/>
    </row>
    <row r="461">
      <c r="A461" s="21"/>
      <c r="G461" s="15"/>
      <c r="H461" s="16"/>
      <c r="I461" s="16"/>
      <c r="J461" s="16"/>
      <c r="T461" s="18"/>
    </row>
    <row r="462">
      <c r="A462" s="21"/>
      <c r="G462" s="15"/>
      <c r="H462" s="16"/>
      <c r="I462" s="16"/>
      <c r="J462" s="16"/>
      <c r="T462" s="18"/>
    </row>
    <row r="463">
      <c r="A463" s="21"/>
      <c r="G463" s="15"/>
      <c r="H463" s="16"/>
      <c r="I463" s="16"/>
      <c r="J463" s="16"/>
      <c r="T463" s="18"/>
    </row>
    <row r="464">
      <c r="A464" s="21"/>
      <c r="G464" s="15"/>
      <c r="H464" s="16"/>
      <c r="I464" s="16"/>
      <c r="J464" s="16"/>
      <c r="T464" s="18"/>
    </row>
    <row r="465">
      <c r="A465" s="21"/>
      <c r="G465" s="15"/>
      <c r="H465" s="16"/>
      <c r="I465" s="16"/>
      <c r="J465" s="16"/>
      <c r="T465" s="18"/>
    </row>
    <row r="466">
      <c r="A466" s="21"/>
      <c r="G466" s="15"/>
      <c r="H466" s="16"/>
      <c r="I466" s="16"/>
      <c r="J466" s="16"/>
      <c r="T466" s="18"/>
    </row>
    <row r="467">
      <c r="A467" s="21"/>
      <c r="G467" s="15"/>
      <c r="H467" s="16"/>
      <c r="I467" s="16"/>
      <c r="J467" s="16"/>
      <c r="T467" s="18"/>
    </row>
    <row r="468">
      <c r="A468" s="21"/>
      <c r="G468" s="15"/>
      <c r="H468" s="16"/>
      <c r="I468" s="16"/>
      <c r="J468" s="16"/>
      <c r="T468" s="18"/>
    </row>
    <row r="469">
      <c r="A469" s="21"/>
      <c r="G469" s="15"/>
      <c r="H469" s="16"/>
      <c r="I469" s="16"/>
      <c r="J469" s="16"/>
      <c r="T469" s="18"/>
    </row>
    <row r="470">
      <c r="A470" s="21"/>
      <c r="G470" s="15"/>
      <c r="H470" s="16"/>
      <c r="I470" s="16"/>
      <c r="J470" s="16"/>
      <c r="T470" s="18"/>
    </row>
    <row r="471">
      <c r="A471" s="21"/>
      <c r="G471" s="15"/>
      <c r="H471" s="16"/>
      <c r="I471" s="16"/>
      <c r="J471" s="16"/>
      <c r="T471" s="18"/>
    </row>
    <row r="472">
      <c r="A472" s="21"/>
      <c r="G472" s="15"/>
      <c r="H472" s="16"/>
      <c r="I472" s="16"/>
      <c r="J472" s="16"/>
      <c r="T472" s="18"/>
    </row>
    <row r="473">
      <c r="A473" s="21"/>
      <c r="G473" s="15"/>
      <c r="H473" s="16"/>
      <c r="I473" s="16"/>
      <c r="J473" s="16"/>
      <c r="T473" s="18"/>
    </row>
    <row r="474">
      <c r="A474" s="21"/>
      <c r="G474" s="15"/>
      <c r="H474" s="16"/>
      <c r="I474" s="16"/>
      <c r="J474" s="16"/>
      <c r="T474" s="18"/>
    </row>
    <row r="475">
      <c r="A475" s="21"/>
      <c r="G475" s="15"/>
      <c r="H475" s="16"/>
      <c r="I475" s="16"/>
      <c r="J475" s="16"/>
      <c r="T475" s="18"/>
    </row>
    <row r="476">
      <c r="A476" s="21"/>
      <c r="G476" s="15"/>
      <c r="H476" s="16"/>
      <c r="I476" s="16"/>
      <c r="J476" s="16"/>
      <c r="T476" s="18"/>
    </row>
    <row r="477">
      <c r="A477" s="21"/>
      <c r="G477" s="15"/>
      <c r="H477" s="16"/>
      <c r="I477" s="16"/>
      <c r="J477" s="16"/>
      <c r="T477" s="18"/>
    </row>
    <row r="478">
      <c r="A478" s="21"/>
      <c r="G478" s="15"/>
      <c r="H478" s="16"/>
      <c r="I478" s="16"/>
      <c r="J478" s="16"/>
      <c r="T478" s="18"/>
    </row>
    <row r="479">
      <c r="A479" s="21"/>
      <c r="G479" s="15"/>
      <c r="H479" s="16"/>
      <c r="I479" s="16"/>
      <c r="J479" s="16"/>
      <c r="T479" s="18"/>
    </row>
    <row r="480">
      <c r="A480" s="21"/>
      <c r="G480" s="15"/>
      <c r="H480" s="16"/>
      <c r="I480" s="16"/>
      <c r="J480" s="16"/>
      <c r="T480" s="18"/>
    </row>
    <row r="481">
      <c r="A481" s="21"/>
      <c r="G481" s="15"/>
      <c r="H481" s="16"/>
      <c r="I481" s="16"/>
      <c r="J481" s="16"/>
      <c r="T481" s="18"/>
    </row>
    <row r="482">
      <c r="A482" s="21"/>
      <c r="G482" s="15"/>
      <c r="H482" s="16"/>
      <c r="I482" s="16"/>
      <c r="J482" s="16"/>
      <c r="T482" s="18"/>
    </row>
    <row r="483">
      <c r="A483" s="21"/>
      <c r="G483" s="15"/>
      <c r="H483" s="16"/>
      <c r="I483" s="16"/>
      <c r="J483" s="16"/>
      <c r="T483" s="18"/>
    </row>
    <row r="484">
      <c r="A484" s="21"/>
      <c r="G484" s="15"/>
      <c r="H484" s="16"/>
      <c r="I484" s="16"/>
      <c r="J484" s="16"/>
      <c r="T484" s="18"/>
    </row>
    <row r="485">
      <c r="A485" s="21"/>
      <c r="G485" s="15"/>
      <c r="H485" s="16"/>
      <c r="I485" s="16"/>
      <c r="J485" s="16"/>
      <c r="T485" s="18"/>
    </row>
    <row r="486">
      <c r="A486" s="21"/>
      <c r="G486" s="15"/>
      <c r="H486" s="16"/>
      <c r="I486" s="16"/>
      <c r="J486" s="16"/>
      <c r="T486" s="18"/>
    </row>
    <row r="487">
      <c r="A487" s="21"/>
      <c r="G487" s="15"/>
      <c r="H487" s="16"/>
      <c r="I487" s="16"/>
      <c r="J487" s="16"/>
      <c r="T487" s="18"/>
    </row>
    <row r="488">
      <c r="A488" s="21"/>
      <c r="G488" s="15"/>
      <c r="H488" s="16"/>
      <c r="I488" s="16"/>
      <c r="J488" s="16"/>
      <c r="T488" s="18"/>
    </row>
    <row r="489">
      <c r="A489" s="21"/>
      <c r="G489" s="15"/>
      <c r="H489" s="16"/>
      <c r="I489" s="16"/>
      <c r="J489" s="16"/>
      <c r="T489" s="18"/>
    </row>
    <row r="490">
      <c r="A490" s="21"/>
      <c r="G490" s="15"/>
      <c r="H490" s="16"/>
      <c r="I490" s="16"/>
      <c r="J490" s="16"/>
      <c r="T490" s="18"/>
    </row>
    <row r="491">
      <c r="A491" s="21"/>
      <c r="G491" s="15"/>
      <c r="H491" s="16"/>
      <c r="I491" s="16"/>
      <c r="J491" s="16"/>
      <c r="T491" s="18"/>
    </row>
    <row r="492">
      <c r="A492" s="21"/>
      <c r="G492" s="15"/>
      <c r="H492" s="16"/>
      <c r="I492" s="16"/>
      <c r="J492" s="16"/>
      <c r="T492" s="18"/>
    </row>
    <row r="493">
      <c r="A493" s="21"/>
      <c r="G493" s="15"/>
      <c r="H493" s="16"/>
      <c r="I493" s="16"/>
      <c r="J493" s="16"/>
      <c r="T493" s="18"/>
    </row>
    <row r="494">
      <c r="A494" s="21"/>
      <c r="G494" s="15"/>
      <c r="H494" s="16"/>
      <c r="I494" s="16"/>
      <c r="J494" s="16"/>
      <c r="T494" s="18"/>
    </row>
    <row r="495">
      <c r="A495" s="21"/>
      <c r="G495" s="15"/>
      <c r="H495" s="16"/>
      <c r="I495" s="16"/>
      <c r="J495" s="16"/>
      <c r="T495" s="18"/>
    </row>
    <row r="496">
      <c r="A496" s="21"/>
      <c r="G496" s="15"/>
      <c r="H496" s="16"/>
      <c r="I496" s="16"/>
      <c r="J496" s="16"/>
      <c r="T496" s="18"/>
    </row>
    <row r="497">
      <c r="A497" s="21"/>
      <c r="G497" s="15"/>
      <c r="H497" s="16"/>
      <c r="I497" s="16"/>
      <c r="J497" s="16"/>
      <c r="T497" s="18"/>
    </row>
    <row r="498">
      <c r="A498" s="21"/>
      <c r="G498" s="15"/>
      <c r="H498" s="16"/>
      <c r="I498" s="16"/>
      <c r="J498" s="16"/>
      <c r="T498" s="18"/>
    </row>
    <row r="499">
      <c r="A499" s="21"/>
      <c r="G499" s="15"/>
      <c r="H499" s="16"/>
      <c r="I499" s="16"/>
      <c r="J499" s="16"/>
      <c r="T499" s="18"/>
    </row>
    <row r="500">
      <c r="A500" s="21"/>
      <c r="G500" s="15"/>
      <c r="H500" s="16"/>
      <c r="I500" s="16"/>
      <c r="J500" s="16"/>
      <c r="T500" s="18"/>
    </row>
    <row r="501">
      <c r="A501" s="21"/>
      <c r="G501" s="15"/>
      <c r="H501" s="16"/>
      <c r="I501" s="16"/>
      <c r="J501" s="16"/>
      <c r="T501" s="18"/>
    </row>
    <row r="502">
      <c r="A502" s="21"/>
      <c r="G502" s="15"/>
      <c r="H502" s="16"/>
      <c r="I502" s="16"/>
      <c r="J502" s="16"/>
      <c r="T502" s="18"/>
    </row>
    <row r="503">
      <c r="A503" s="21"/>
      <c r="G503" s="15"/>
      <c r="H503" s="16"/>
      <c r="I503" s="16"/>
      <c r="J503" s="16"/>
      <c r="T503" s="18"/>
    </row>
    <row r="504">
      <c r="A504" s="21"/>
      <c r="G504" s="15"/>
      <c r="H504" s="16"/>
      <c r="I504" s="16"/>
      <c r="J504" s="16"/>
      <c r="T504" s="18"/>
    </row>
    <row r="505">
      <c r="A505" s="21"/>
      <c r="G505" s="15"/>
      <c r="H505" s="16"/>
      <c r="I505" s="16"/>
      <c r="J505" s="16"/>
      <c r="T505" s="18"/>
    </row>
    <row r="506">
      <c r="A506" s="21"/>
      <c r="G506" s="15"/>
      <c r="H506" s="16"/>
      <c r="I506" s="16"/>
      <c r="J506" s="16"/>
      <c r="T506" s="18"/>
    </row>
    <row r="507">
      <c r="A507" s="21"/>
      <c r="G507" s="15"/>
      <c r="H507" s="16"/>
      <c r="I507" s="16"/>
      <c r="J507" s="16"/>
      <c r="T507" s="18"/>
    </row>
    <row r="508">
      <c r="A508" s="21"/>
      <c r="G508" s="15"/>
      <c r="H508" s="16"/>
      <c r="I508" s="16"/>
      <c r="J508" s="16"/>
      <c r="T508" s="18"/>
    </row>
    <row r="509">
      <c r="A509" s="21"/>
      <c r="G509" s="15"/>
      <c r="H509" s="16"/>
      <c r="I509" s="16"/>
      <c r="J509" s="16"/>
      <c r="T509" s="18"/>
    </row>
    <row r="510">
      <c r="A510" s="21"/>
      <c r="G510" s="15"/>
      <c r="H510" s="16"/>
      <c r="I510" s="16"/>
      <c r="J510" s="16"/>
      <c r="T510" s="18"/>
    </row>
    <row r="511">
      <c r="A511" s="21"/>
      <c r="G511" s="15"/>
      <c r="H511" s="16"/>
      <c r="I511" s="16"/>
      <c r="J511" s="16"/>
      <c r="T511" s="18"/>
    </row>
    <row r="512">
      <c r="A512" s="21"/>
      <c r="G512" s="15"/>
      <c r="H512" s="16"/>
      <c r="I512" s="16"/>
      <c r="J512" s="16"/>
      <c r="T512" s="18"/>
    </row>
    <row r="513">
      <c r="A513" s="21"/>
      <c r="G513" s="15"/>
      <c r="H513" s="16"/>
      <c r="I513" s="16"/>
      <c r="J513" s="16"/>
      <c r="T513" s="18"/>
    </row>
    <row r="514">
      <c r="A514" s="21"/>
      <c r="G514" s="15"/>
      <c r="H514" s="16"/>
      <c r="I514" s="16"/>
      <c r="J514" s="16"/>
      <c r="T514" s="18"/>
    </row>
    <row r="515">
      <c r="A515" s="21"/>
      <c r="G515" s="15"/>
      <c r="H515" s="16"/>
      <c r="I515" s="16"/>
      <c r="J515" s="16"/>
      <c r="T515" s="18"/>
    </row>
    <row r="516">
      <c r="A516" s="21"/>
      <c r="G516" s="15"/>
      <c r="H516" s="16"/>
      <c r="I516" s="16"/>
      <c r="J516" s="16"/>
      <c r="T516" s="18"/>
    </row>
    <row r="517">
      <c r="A517" s="21"/>
      <c r="G517" s="15"/>
      <c r="H517" s="16"/>
      <c r="I517" s="16"/>
      <c r="J517" s="16"/>
      <c r="T517" s="18"/>
    </row>
    <row r="518">
      <c r="A518" s="21"/>
      <c r="G518" s="15"/>
      <c r="H518" s="16"/>
      <c r="I518" s="16"/>
      <c r="J518" s="16"/>
      <c r="T518" s="18"/>
    </row>
    <row r="519">
      <c r="A519" s="21"/>
      <c r="G519" s="15"/>
      <c r="H519" s="16"/>
      <c r="I519" s="16"/>
      <c r="J519" s="16"/>
      <c r="T519" s="18"/>
    </row>
    <row r="520">
      <c r="A520" s="21"/>
      <c r="G520" s="15"/>
      <c r="H520" s="16"/>
      <c r="I520" s="16"/>
      <c r="J520" s="16"/>
      <c r="T520" s="18"/>
    </row>
    <row r="521">
      <c r="A521" s="21"/>
      <c r="G521" s="15"/>
      <c r="H521" s="16"/>
      <c r="I521" s="16"/>
      <c r="J521" s="16"/>
      <c r="T521" s="18"/>
    </row>
    <row r="522">
      <c r="A522" s="21"/>
      <c r="G522" s="15"/>
      <c r="H522" s="16"/>
      <c r="I522" s="16"/>
      <c r="J522" s="16"/>
      <c r="T522" s="18"/>
    </row>
    <row r="523">
      <c r="A523" s="21"/>
      <c r="G523" s="15"/>
      <c r="H523" s="16"/>
      <c r="I523" s="16"/>
      <c r="J523" s="16"/>
      <c r="T523" s="18"/>
    </row>
    <row r="524">
      <c r="A524" s="21"/>
      <c r="G524" s="15"/>
      <c r="H524" s="16"/>
      <c r="I524" s="16"/>
      <c r="J524" s="16"/>
      <c r="T524" s="18"/>
    </row>
    <row r="525">
      <c r="A525" s="21"/>
      <c r="G525" s="15"/>
      <c r="H525" s="16"/>
      <c r="I525" s="16"/>
      <c r="J525" s="16"/>
      <c r="T525" s="18"/>
    </row>
    <row r="526">
      <c r="A526" s="21"/>
      <c r="G526" s="15"/>
      <c r="H526" s="16"/>
      <c r="I526" s="16"/>
      <c r="J526" s="16"/>
      <c r="T526" s="18"/>
    </row>
    <row r="527">
      <c r="A527" s="21"/>
      <c r="G527" s="15"/>
      <c r="H527" s="16"/>
      <c r="I527" s="16"/>
      <c r="J527" s="16"/>
      <c r="T527" s="18"/>
    </row>
    <row r="528">
      <c r="A528" s="21"/>
      <c r="G528" s="15"/>
      <c r="H528" s="16"/>
      <c r="I528" s="16"/>
      <c r="J528" s="16"/>
      <c r="T528" s="18"/>
    </row>
    <row r="529">
      <c r="A529" s="21"/>
      <c r="G529" s="15"/>
      <c r="H529" s="16"/>
      <c r="I529" s="16"/>
      <c r="J529" s="16"/>
      <c r="T529" s="18"/>
    </row>
    <row r="530">
      <c r="A530" s="21"/>
      <c r="G530" s="15"/>
      <c r="H530" s="16"/>
      <c r="I530" s="16"/>
      <c r="J530" s="16"/>
      <c r="T530" s="18"/>
    </row>
    <row r="531">
      <c r="A531" s="21"/>
      <c r="G531" s="15"/>
      <c r="H531" s="16"/>
      <c r="I531" s="16"/>
      <c r="J531" s="16"/>
      <c r="T531" s="18"/>
    </row>
    <row r="532">
      <c r="A532" s="21"/>
      <c r="G532" s="15"/>
      <c r="H532" s="16"/>
      <c r="I532" s="16"/>
      <c r="J532" s="16"/>
      <c r="T532" s="18"/>
    </row>
    <row r="533">
      <c r="A533" s="21"/>
      <c r="G533" s="15"/>
      <c r="H533" s="16"/>
      <c r="I533" s="16"/>
      <c r="J533" s="16"/>
      <c r="T533" s="18"/>
    </row>
    <row r="534">
      <c r="A534" s="21"/>
      <c r="G534" s="15"/>
      <c r="H534" s="16"/>
      <c r="I534" s="16"/>
      <c r="J534" s="16"/>
      <c r="T534" s="18"/>
    </row>
    <row r="535">
      <c r="A535" s="21"/>
      <c r="G535" s="15"/>
      <c r="H535" s="16"/>
      <c r="I535" s="16"/>
      <c r="J535" s="16"/>
      <c r="T535" s="18"/>
    </row>
    <row r="536">
      <c r="A536" s="21"/>
      <c r="G536" s="15"/>
      <c r="H536" s="16"/>
      <c r="I536" s="16"/>
      <c r="J536" s="16"/>
      <c r="T536" s="18"/>
    </row>
    <row r="537">
      <c r="A537" s="21"/>
      <c r="G537" s="15"/>
      <c r="H537" s="16"/>
      <c r="I537" s="16"/>
      <c r="J537" s="16"/>
      <c r="T537" s="18"/>
    </row>
    <row r="538">
      <c r="A538" s="21"/>
      <c r="G538" s="15"/>
      <c r="H538" s="16"/>
      <c r="I538" s="16"/>
      <c r="J538" s="16"/>
      <c r="T538" s="18"/>
    </row>
    <row r="539">
      <c r="A539" s="21"/>
      <c r="G539" s="15"/>
      <c r="H539" s="16"/>
      <c r="I539" s="16"/>
      <c r="J539" s="16"/>
      <c r="T539" s="18"/>
    </row>
    <row r="540">
      <c r="A540" s="21"/>
      <c r="G540" s="15"/>
      <c r="H540" s="16"/>
      <c r="I540" s="16"/>
      <c r="J540" s="16"/>
      <c r="T540" s="18"/>
    </row>
    <row r="541">
      <c r="A541" s="21"/>
      <c r="G541" s="15"/>
      <c r="H541" s="16"/>
      <c r="I541" s="16"/>
      <c r="J541" s="16"/>
      <c r="T541" s="18"/>
    </row>
    <row r="542">
      <c r="A542" s="21"/>
      <c r="G542" s="15"/>
      <c r="H542" s="16"/>
      <c r="I542" s="16"/>
      <c r="J542" s="16"/>
      <c r="T542" s="18"/>
    </row>
    <row r="543">
      <c r="A543" s="21"/>
      <c r="G543" s="15"/>
      <c r="H543" s="16"/>
      <c r="I543" s="16"/>
      <c r="J543" s="16"/>
      <c r="T543" s="18"/>
    </row>
    <row r="544">
      <c r="A544" s="21"/>
      <c r="G544" s="15"/>
      <c r="H544" s="16"/>
      <c r="I544" s="16"/>
      <c r="J544" s="16"/>
      <c r="T544" s="18"/>
    </row>
    <row r="545">
      <c r="A545" s="21"/>
      <c r="G545" s="15"/>
      <c r="H545" s="16"/>
      <c r="I545" s="16"/>
      <c r="J545" s="16"/>
      <c r="T545" s="18"/>
    </row>
    <row r="546">
      <c r="A546" s="21"/>
      <c r="G546" s="15"/>
      <c r="H546" s="16"/>
      <c r="I546" s="16"/>
      <c r="J546" s="16"/>
      <c r="T546" s="18"/>
    </row>
    <row r="547">
      <c r="A547" s="21"/>
      <c r="G547" s="15"/>
      <c r="H547" s="16"/>
      <c r="I547" s="16"/>
      <c r="J547" s="16"/>
      <c r="T547" s="18"/>
    </row>
    <row r="548">
      <c r="A548" s="21"/>
      <c r="G548" s="15"/>
      <c r="H548" s="16"/>
      <c r="I548" s="16"/>
      <c r="J548" s="16"/>
      <c r="T548" s="18"/>
    </row>
    <row r="549">
      <c r="A549" s="21"/>
      <c r="G549" s="15"/>
      <c r="H549" s="16"/>
      <c r="I549" s="16"/>
      <c r="J549" s="16"/>
      <c r="T549" s="18"/>
    </row>
    <row r="550">
      <c r="A550" s="21"/>
      <c r="G550" s="15"/>
      <c r="H550" s="16"/>
      <c r="I550" s="16"/>
      <c r="J550" s="16"/>
      <c r="T550" s="18"/>
    </row>
    <row r="551">
      <c r="A551" s="21"/>
      <c r="G551" s="15"/>
      <c r="H551" s="16"/>
      <c r="I551" s="16"/>
      <c r="J551" s="16"/>
      <c r="T551" s="18"/>
    </row>
    <row r="552">
      <c r="A552" s="21"/>
      <c r="G552" s="15"/>
      <c r="H552" s="16"/>
      <c r="I552" s="16"/>
      <c r="J552" s="16"/>
      <c r="T552" s="18"/>
    </row>
    <row r="553">
      <c r="A553" s="21"/>
      <c r="G553" s="15"/>
      <c r="H553" s="16"/>
      <c r="I553" s="16"/>
      <c r="J553" s="16"/>
      <c r="T553" s="18"/>
    </row>
    <row r="554">
      <c r="A554" s="21"/>
      <c r="G554" s="15"/>
      <c r="H554" s="16"/>
      <c r="I554" s="16"/>
      <c r="J554" s="16"/>
      <c r="T554" s="18"/>
    </row>
    <row r="555">
      <c r="A555" s="21"/>
      <c r="G555" s="15"/>
      <c r="H555" s="16"/>
      <c r="I555" s="16"/>
      <c r="J555" s="16"/>
      <c r="T555" s="18"/>
    </row>
    <row r="556">
      <c r="A556" s="21"/>
      <c r="G556" s="15"/>
      <c r="H556" s="16"/>
      <c r="I556" s="16"/>
      <c r="J556" s="16"/>
      <c r="T556" s="18"/>
    </row>
    <row r="557">
      <c r="A557" s="21"/>
      <c r="G557" s="15"/>
      <c r="H557" s="16"/>
      <c r="I557" s="16"/>
      <c r="J557" s="16"/>
      <c r="T557" s="18"/>
    </row>
    <row r="558">
      <c r="A558" s="21"/>
      <c r="G558" s="15"/>
      <c r="H558" s="16"/>
      <c r="I558" s="16"/>
      <c r="J558" s="16"/>
      <c r="T558" s="18"/>
    </row>
    <row r="559">
      <c r="A559" s="21"/>
      <c r="G559" s="15"/>
      <c r="H559" s="16"/>
      <c r="I559" s="16"/>
      <c r="J559" s="16"/>
      <c r="T559" s="18"/>
    </row>
    <row r="560">
      <c r="A560" s="21"/>
      <c r="G560" s="15"/>
      <c r="H560" s="16"/>
      <c r="I560" s="16"/>
      <c r="J560" s="16"/>
      <c r="T560" s="18"/>
    </row>
    <row r="561">
      <c r="A561" s="21"/>
      <c r="G561" s="15"/>
      <c r="H561" s="16"/>
      <c r="I561" s="16"/>
      <c r="J561" s="16"/>
      <c r="T561" s="18"/>
    </row>
    <row r="562">
      <c r="A562" s="21"/>
      <c r="G562" s="15"/>
      <c r="H562" s="16"/>
      <c r="I562" s="16"/>
      <c r="J562" s="16"/>
      <c r="T562" s="18"/>
    </row>
    <row r="563">
      <c r="A563" s="21"/>
      <c r="G563" s="15"/>
      <c r="H563" s="16"/>
      <c r="I563" s="16"/>
      <c r="J563" s="16"/>
      <c r="T563" s="18"/>
    </row>
    <row r="564">
      <c r="A564" s="21"/>
      <c r="G564" s="15"/>
      <c r="H564" s="16"/>
      <c r="I564" s="16"/>
      <c r="J564" s="16"/>
      <c r="T564" s="18"/>
    </row>
    <row r="565">
      <c r="A565" s="21"/>
      <c r="G565" s="15"/>
      <c r="H565" s="16"/>
      <c r="I565" s="16"/>
      <c r="J565" s="16"/>
      <c r="T565" s="18"/>
    </row>
    <row r="566">
      <c r="A566" s="21"/>
      <c r="G566" s="15"/>
      <c r="H566" s="16"/>
      <c r="I566" s="16"/>
      <c r="J566" s="16"/>
      <c r="T566" s="18"/>
    </row>
    <row r="567">
      <c r="A567" s="21"/>
      <c r="G567" s="15"/>
      <c r="H567" s="16"/>
      <c r="I567" s="16"/>
      <c r="J567" s="16"/>
      <c r="T567" s="18"/>
    </row>
    <row r="568">
      <c r="A568" s="21"/>
      <c r="G568" s="15"/>
      <c r="H568" s="16"/>
      <c r="I568" s="16"/>
      <c r="J568" s="16"/>
      <c r="T568" s="18"/>
    </row>
    <row r="569">
      <c r="A569" s="21"/>
      <c r="G569" s="15"/>
      <c r="H569" s="16"/>
      <c r="I569" s="16"/>
      <c r="J569" s="16"/>
      <c r="T569" s="18"/>
    </row>
    <row r="570">
      <c r="A570" s="21"/>
      <c r="G570" s="15"/>
      <c r="H570" s="16"/>
      <c r="I570" s="16"/>
      <c r="J570" s="16"/>
      <c r="T570" s="18"/>
    </row>
    <row r="571">
      <c r="A571" s="21"/>
      <c r="G571" s="15"/>
      <c r="H571" s="16"/>
      <c r="I571" s="16"/>
      <c r="J571" s="16"/>
      <c r="T571" s="18"/>
    </row>
    <row r="572">
      <c r="A572" s="21"/>
      <c r="G572" s="15"/>
      <c r="H572" s="16"/>
      <c r="I572" s="16"/>
      <c r="J572" s="16"/>
      <c r="T572" s="18"/>
    </row>
    <row r="573">
      <c r="A573" s="21"/>
      <c r="G573" s="15"/>
      <c r="H573" s="16"/>
      <c r="I573" s="16"/>
      <c r="J573" s="16"/>
      <c r="T573" s="18"/>
    </row>
    <row r="574">
      <c r="A574" s="21"/>
      <c r="G574" s="15"/>
      <c r="H574" s="16"/>
      <c r="I574" s="16"/>
      <c r="J574" s="16"/>
      <c r="T574" s="18"/>
    </row>
    <row r="575">
      <c r="A575" s="21"/>
      <c r="G575" s="15"/>
      <c r="H575" s="16"/>
      <c r="I575" s="16"/>
      <c r="J575" s="16"/>
      <c r="T575" s="18"/>
    </row>
    <row r="576">
      <c r="A576" s="21"/>
      <c r="G576" s="15"/>
      <c r="H576" s="16"/>
      <c r="I576" s="16"/>
      <c r="J576" s="16"/>
      <c r="T576" s="18"/>
    </row>
    <row r="577">
      <c r="A577" s="21"/>
      <c r="G577" s="15"/>
      <c r="H577" s="16"/>
      <c r="I577" s="16"/>
      <c r="J577" s="16"/>
      <c r="T577" s="18"/>
    </row>
    <row r="578">
      <c r="A578" s="21"/>
      <c r="G578" s="15"/>
      <c r="H578" s="16"/>
      <c r="I578" s="16"/>
      <c r="J578" s="16"/>
      <c r="T578" s="18"/>
    </row>
    <row r="579">
      <c r="A579" s="21"/>
      <c r="G579" s="15"/>
      <c r="H579" s="16"/>
      <c r="I579" s="16"/>
      <c r="J579" s="16"/>
      <c r="T579" s="18"/>
    </row>
    <row r="580">
      <c r="A580" s="21"/>
      <c r="G580" s="15"/>
      <c r="H580" s="16"/>
      <c r="I580" s="16"/>
      <c r="J580" s="16"/>
      <c r="T580" s="18"/>
    </row>
    <row r="581">
      <c r="A581" s="21"/>
      <c r="G581" s="15"/>
      <c r="H581" s="16"/>
      <c r="I581" s="16"/>
      <c r="J581" s="16"/>
      <c r="T581" s="18"/>
    </row>
    <row r="582">
      <c r="A582" s="21"/>
      <c r="G582" s="15"/>
      <c r="H582" s="16"/>
      <c r="I582" s="16"/>
      <c r="J582" s="16"/>
      <c r="T582" s="18"/>
    </row>
    <row r="583">
      <c r="A583" s="21"/>
      <c r="G583" s="15"/>
      <c r="H583" s="16"/>
      <c r="I583" s="16"/>
      <c r="J583" s="16"/>
      <c r="T583" s="18"/>
    </row>
    <row r="584">
      <c r="A584" s="21"/>
      <c r="G584" s="15"/>
      <c r="H584" s="16"/>
      <c r="I584" s="16"/>
      <c r="J584" s="16"/>
      <c r="T584" s="18"/>
    </row>
    <row r="585">
      <c r="A585" s="21"/>
      <c r="G585" s="15"/>
      <c r="H585" s="16"/>
      <c r="I585" s="16"/>
      <c r="J585" s="16"/>
      <c r="T585" s="18"/>
    </row>
    <row r="586">
      <c r="A586" s="21"/>
      <c r="G586" s="15"/>
      <c r="H586" s="16"/>
      <c r="I586" s="16"/>
      <c r="J586" s="16"/>
      <c r="T586" s="18"/>
    </row>
    <row r="587">
      <c r="A587" s="21"/>
      <c r="G587" s="15"/>
      <c r="H587" s="16"/>
      <c r="I587" s="16"/>
      <c r="J587" s="16"/>
      <c r="T587" s="18"/>
    </row>
    <row r="588">
      <c r="A588" s="21"/>
      <c r="G588" s="15"/>
      <c r="H588" s="16"/>
      <c r="I588" s="16"/>
      <c r="J588" s="16"/>
      <c r="T588" s="18"/>
    </row>
    <row r="589">
      <c r="A589" s="21"/>
      <c r="G589" s="15"/>
      <c r="H589" s="16"/>
      <c r="I589" s="16"/>
      <c r="J589" s="16"/>
      <c r="T589" s="18"/>
    </row>
    <row r="590">
      <c r="A590" s="21"/>
      <c r="G590" s="15"/>
      <c r="H590" s="16"/>
      <c r="I590" s="16"/>
      <c r="J590" s="16"/>
      <c r="T590" s="18"/>
    </row>
    <row r="591">
      <c r="A591" s="21"/>
      <c r="G591" s="15"/>
      <c r="H591" s="16"/>
      <c r="I591" s="16"/>
      <c r="J591" s="16"/>
      <c r="T591" s="18"/>
    </row>
    <row r="592">
      <c r="A592" s="21"/>
      <c r="G592" s="15"/>
      <c r="H592" s="16"/>
      <c r="I592" s="16"/>
      <c r="J592" s="16"/>
      <c r="T592" s="18"/>
    </row>
    <row r="593">
      <c r="A593" s="21"/>
      <c r="G593" s="15"/>
      <c r="H593" s="16"/>
      <c r="I593" s="16"/>
      <c r="J593" s="16"/>
      <c r="T593" s="18"/>
    </row>
    <row r="594">
      <c r="A594" s="21"/>
      <c r="G594" s="15"/>
      <c r="H594" s="16"/>
      <c r="I594" s="16"/>
      <c r="J594" s="16"/>
      <c r="T594" s="18"/>
    </row>
    <row r="595">
      <c r="A595" s="21"/>
      <c r="G595" s="15"/>
      <c r="H595" s="16"/>
      <c r="I595" s="16"/>
      <c r="J595" s="16"/>
      <c r="T595" s="18"/>
    </row>
    <row r="596">
      <c r="A596" s="21"/>
      <c r="G596" s="15"/>
      <c r="H596" s="16"/>
      <c r="I596" s="16"/>
      <c r="J596" s="16"/>
      <c r="T596" s="18"/>
    </row>
    <row r="597">
      <c r="A597" s="21"/>
      <c r="G597" s="15"/>
      <c r="H597" s="16"/>
      <c r="I597" s="16"/>
      <c r="J597" s="16"/>
      <c r="T597" s="18"/>
    </row>
    <row r="598">
      <c r="A598" s="21"/>
      <c r="G598" s="15"/>
      <c r="H598" s="16"/>
      <c r="I598" s="16"/>
      <c r="J598" s="16"/>
      <c r="T598" s="18"/>
    </row>
    <row r="599">
      <c r="A599" s="21"/>
      <c r="G599" s="15"/>
      <c r="H599" s="16"/>
      <c r="I599" s="16"/>
      <c r="J599" s="16"/>
      <c r="T599" s="18"/>
    </row>
    <row r="600">
      <c r="A600" s="21"/>
      <c r="G600" s="15"/>
      <c r="H600" s="16"/>
      <c r="I600" s="16"/>
      <c r="J600" s="16"/>
      <c r="T600" s="18"/>
    </row>
    <row r="601">
      <c r="A601" s="21"/>
      <c r="G601" s="15"/>
      <c r="H601" s="16"/>
      <c r="I601" s="16"/>
      <c r="J601" s="16"/>
      <c r="T601" s="18"/>
    </row>
    <row r="602">
      <c r="A602" s="21"/>
      <c r="G602" s="15"/>
      <c r="H602" s="16"/>
      <c r="I602" s="16"/>
      <c r="J602" s="16"/>
      <c r="T602" s="18"/>
    </row>
    <row r="603">
      <c r="A603" s="21"/>
      <c r="G603" s="15"/>
      <c r="H603" s="16"/>
      <c r="I603" s="16"/>
      <c r="J603" s="16"/>
      <c r="T603" s="18"/>
    </row>
    <row r="604">
      <c r="A604" s="21"/>
      <c r="G604" s="15"/>
      <c r="H604" s="16"/>
      <c r="I604" s="16"/>
      <c r="J604" s="16"/>
      <c r="T604" s="18"/>
    </row>
    <row r="605">
      <c r="A605" s="21"/>
      <c r="G605" s="15"/>
      <c r="H605" s="16"/>
      <c r="I605" s="16"/>
      <c r="J605" s="16"/>
      <c r="T605" s="18"/>
    </row>
    <row r="606">
      <c r="A606" s="21"/>
      <c r="G606" s="15"/>
      <c r="H606" s="16"/>
      <c r="I606" s="16"/>
      <c r="J606" s="16"/>
      <c r="T606" s="18"/>
    </row>
    <row r="607">
      <c r="A607" s="21"/>
      <c r="G607" s="15"/>
      <c r="H607" s="16"/>
      <c r="I607" s="16"/>
      <c r="J607" s="16"/>
      <c r="T607" s="18"/>
    </row>
    <row r="608">
      <c r="A608" s="21"/>
      <c r="G608" s="15"/>
      <c r="H608" s="16"/>
      <c r="I608" s="16"/>
      <c r="J608" s="16"/>
      <c r="T608" s="18"/>
    </row>
    <row r="609">
      <c r="A609" s="21"/>
      <c r="G609" s="15"/>
      <c r="H609" s="16"/>
      <c r="I609" s="16"/>
      <c r="J609" s="16"/>
      <c r="T609" s="18"/>
    </row>
    <row r="610">
      <c r="A610" s="21"/>
      <c r="G610" s="15"/>
      <c r="H610" s="16"/>
      <c r="I610" s="16"/>
      <c r="J610" s="16"/>
      <c r="T610" s="18"/>
    </row>
    <row r="611">
      <c r="A611" s="21"/>
      <c r="G611" s="15"/>
      <c r="H611" s="16"/>
      <c r="I611" s="16"/>
      <c r="J611" s="16"/>
      <c r="T611" s="18"/>
    </row>
    <row r="612">
      <c r="A612" s="21"/>
      <c r="G612" s="15"/>
      <c r="H612" s="16"/>
      <c r="I612" s="16"/>
      <c r="J612" s="16"/>
      <c r="T612" s="18"/>
    </row>
    <row r="613">
      <c r="A613" s="21"/>
      <c r="G613" s="15"/>
      <c r="H613" s="16"/>
      <c r="I613" s="16"/>
      <c r="J613" s="16"/>
      <c r="T613" s="18"/>
    </row>
    <row r="614">
      <c r="A614" s="21"/>
      <c r="G614" s="15"/>
      <c r="H614" s="16"/>
      <c r="I614" s="16"/>
      <c r="J614" s="16"/>
      <c r="T614" s="18"/>
    </row>
    <row r="615">
      <c r="A615" s="21"/>
      <c r="G615" s="15"/>
      <c r="H615" s="16"/>
      <c r="I615" s="16"/>
      <c r="J615" s="16"/>
      <c r="T615" s="18"/>
    </row>
    <row r="616">
      <c r="A616" s="21"/>
      <c r="G616" s="15"/>
      <c r="H616" s="16"/>
      <c r="I616" s="16"/>
      <c r="J616" s="16"/>
      <c r="T616" s="18"/>
    </row>
    <row r="617">
      <c r="A617" s="21"/>
      <c r="G617" s="15"/>
      <c r="H617" s="16"/>
      <c r="I617" s="16"/>
      <c r="J617" s="16"/>
      <c r="T617" s="18"/>
    </row>
    <row r="618">
      <c r="A618" s="21"/>
      <c r="G618" s="15"/>
      <c r="H618" s="16"/>
      <c r="I618" s="16"/>
      <c r="J618" s="16"/>
      <c r="T618" s="18"/>
    </row>
    <row r="619">
      <c r="A619" s="21"/>
      <c r="G619" s="15"/>
      <c r="H619" s="16"/>
      <c r="I619" s="16"/>
      <c r="J619" s="16"/>
      <c r="T619" s="18"/>
    </row>
    <row r="620">
      <c r="A620" s="21"/>
      <c r="G620" s="15"/>
      <c r="H620" s="16"/>
      <c r="I620" s="16"/>
      <c r="J620" s="16"/>
      <c r="T620" s="18"/>
    </row>
    <row r="621">
      <c r="A621" s="21"/>
      <c r="G621" s="15"/>
      <c r="H621" s="16"/>
      <c r="I621" s="16"/>
      <c r="J621" s="16"/>
      <c r="T621" s="18"/>
    </row>
    <row r="622">
      <c r="A622" s="21"/>
      <c r="G622" s="15"/>
      <c r="H622" s="16"/>
      <c r="I622" s="16"/>
      <c r="J622" s="16"/>
      <c r="T622" s="18"/>
    </row>
    <row r="623">
      <c r="A623" s="21"/>
      <c r="G623" s="15"/>
      <c r="H623" s="16"/>
      <c r="I623" s="16"/>
      <c r="J623" s="16"/>
      <c r="T623" s="18"/>
    </row>
    <row r="624">
      <c r="A624" s="21"/>
      <c r="G624" s="15"/>
      <c r="H624" s="16"/>
      <c r="I624" s="16"/>
      <c r="J624" s="16"/>
      <c r="T624" s="18"/>
    </row>
    <row r="625">
      <c r="A625" s="21"/>
      <c r="G625" s="15"/>
      <c r="H625" s="16"/>
      <c r="I625" s="16"/>
      <c r="J625" s="16"/>
      <c r="T625" s="18"/>
    </row>
    <row r="626">
      <c r="A626" s="21"/>
      <c r="G626" s="15"/>
      <c r="H626" s="16"/>
      <c r="I626" s="16"/>
      <c r="J626" s="16"/>
      <c r="T626" s="18"/>
    </row>
    <row r="627">
      <c r="A627" s="21"/>
      <c r="G627" s="15"/>
      <c r="H627" s="16"/>
      <c r="I627" s="16"/>
      <c r="J627" s="16"/>
      <c r="T627" s="18"/>
    </row>
    <row r="628">
      <c r="A628" s="21"/>
      <c r="G628" s="15"/>
      <c r="H628" s="16"/>
      <c r="I628" s="16"/>
      <c r="J628" s="16"/>
      <c r="T628" s="18"/>
    </row>
    <row r="629">
      <c r="A629" s="21"/>
      <c r="G629" s="15"/>
      <c r="H629" s="16"/>
      <c r="I629" s="16"/>
      <c r="J629" s="16"/>
      <c r="T629" s="18"/>
    </row>
    <row r="630">
      <c r="A630" s="21"/>
      <c r="G630" s="15"/>
      <c r="H630" s="16"/>
      <c r="I630" s="16"/>
      <c r="J630" s="16"/>
      <c r="T630" s="18"/>
    </row>
    <row r="631">
      <c r="A631" s="21"/>
      <c r="G631" s="15"/>
      <c r="H631" s="16"/>
      <c r="I631" s="16"/>
      <c r="J631" s="16"/>
      <c r="T631" s="18"/>
    </row>
    <row r="632">
      <c r="A632" s="21"/>
      <c r="G632" s="15"/>
      <c r="H632" s="16"/>
      <c r="I632" s="16"/>
      <c r="J632" s="16"/>
      <c r="T632" s="18"/>
    </row>
    <row r="633">
      <c r="A633" s="21"/>
      <c r="G633" s="15"/>
      <c r="H633" s="16"/>
      <c r="I633" s="16"/>
      <c r="J633" s="16"/>
      <c r="T633" s="18"/>
    </row>
    <row r="634">
      <c r="A634" s="21"/>
      <c r="G634" s="15"/>
      <c r="H634" s="16"/>
      <c r="I634" s="16"/>
      <c r="J634" s="16"/>
      <c r="T634" s="18"/>
    </row>
    <row r="635">
      <c r="A635" s="21"/>
      <c r="G635" s="15"/>
      <c r="H635" s="16"/>
      <c r="I635" s="16"/>
      <c r="J635" s="16"/>
      <c r="T635" s="18"/>
    </row>
    <row r="636">
      <c r="A636" s="21"/>
      <c r="G636" s="15"/>
      <c r="H636" s="16"/>
      <c r="I636" s="16"/>
      <c r="J636" s="16"/>
      <c r="T636" s="18"/>
    </row>
    <row r="637">
      <c r="A637" s="21"/>
      <c r="G637" s="15"/>
      <c r="H637" s="16"/>
      <c r="I637" s="16"/>
      <c r="J637" s="16"/>
      <c r="T637" s="18"/>
    </row>
    <row r="638">
      <c r="A638" s="21"/>
      <c r="G638" s="15"/>
      <c r="H638" s="16"/>
      <c r="I638" s="16"/>
      <c r="J638" s="16"/>
      <c r="T638" s="18"/>
    </row>
    <row r="639">
      <c r="A639" s="21"/>
      <c r="G639" s="15"/>
      <c r="H639" s="16"/>
      <c r="I639" s="16"/>
      <c r="J639" s="16"/>
      <c r="T639" s="18"/>
    </row>
    <row r="640">
      <c r="A640" s="21"/>
      <c r="G640" s="15"/>
      <c r="H640" s="16"/>
      <c r="I640" s="16"/>
      <c r="J640" s="16"/>
      <c r="T640" s="18"/>
    </row>
    <row r="641">
      <c r="A641" s="21"/>
      <c r="G641" s="15"/>
      <c r="H641" s="16"/>
      <c r="I641" s="16"/>
      <c r="J641" s="16"/>
      <c r="T641" s="18"/>
    </row>
    <row r="642">
      <c r="A642" s="21"/>
      <c r="G642" s="15"/>
      <c r="H642" s="16"/>
      <c r="I642" s="16"/>
      <c r="J642" s="16"/>
      <c r="T642" s="18"/>
    </row>
    <row r="643">
      <c r="A643" s="21"/>
      <c r="G643" s="15"/>
      <c r="H643" s="16"/>
      <c r="I643" s="16"/>
      <c r="J643" s="16"/>
      <c r="T643" s="18"/>
    </row>
    <row r="644">
      <c r="A644" s="21"/>
      <c r="G644" s="15"/>
      <c r="H644" s="16"/>
      <c r="I644" s="16"/>
      <c r="J644" s="16"/>
      <c r="T644" s="18"/>
    </row>
    <row r="645">
      <c r="A645" s="21"/>
      <c r="G645" s="15"/>
      <c r="H645" s="16"/>
      <c r="I645" s="16"/>
      <c r="J645" s="16"/>
      <c r="T645" s="18"/>
    </row>
    <row r="646">
      <c r="A646" s="21"/>
      <c r="G646" s="15"/>
      <c r="H646" s="16"/>
      <c r="I646" s="16"/>
      <c r="J646" s="16"/>
      <c r="T646" s="18"/>
    </row>
    <row r="647">
      <c r="A647" s="21"/>
      <c r="G647" s="15"/>
      <c r="H647" s="16"/>
      <c r="I647" s="16"/>
      <c r="J647" s="16"/>
      <c r="T647" s="18"/>
    </row>
    <row r="648">
      <c r="A648" s="21"/>
      <c r="G648" s="15"/>
      <c r="H648" s="16"/>
      <c r="I648" s="16"/>
      <c r="J648" s="16"/>
      <c r="T648" s="18"/>
    </row>
    <row r="649">
      <c r="A649" s="21"/>
      <c r="G649" s="15"/>
      <c r="H649" s="16"/>
      <c r="I649" s="16"/>
      <c r="J649" s="16"/>
      <c r="T649" s="18"/>
    </row>
    <row r="650">
      <c r="A650" s="21"/>
      <c r="G650" s="15"/>
      <c r="H650" s="16"/>
      <c r="I650" s="16"/>
      <c r="J650" s="16"/>
      <c r="T650" s="18"/>
    </row>
    <row r="651">
      <c r="A651" s="21"/>
      <c r="G651" s="15"/>
      <c r="H651" s="16"/>
      <c r="I651" s="16"/>
      <c r="J651" s="16"/>
      <c r="T651" s="18"/>
    </row>
    <row r="652">
      <c r="A652" s="21"/>
      <c r="G652" s="15"/>
      <c r="H652" s="16"/>
      <c r="I652" s="16"/>
      <c r="J652" s="16"/>
      <c r="T652" s="18"/>
    </row>
    <row r="653">
      <c r="A653" s="21"/>
      <c r="G653" s="15"/>
      <c r="H653" s="16"/>
      <c r="I653" s="16"/>
      <c r="J653" s="16"/>
      <c r="T653" s="18"/>
    </row>
    <row r="654">
      <c r="A654" s="21"/>
      <c r="G654" s="15"/>
      <c r="H654" s="16"/>
      <c r="I654" s="16"/>
      <c r="J654" s="16"/>
      <c r="T654" s="18"/>
    </row>
    <row r="655">
      <c r="A655" s="21"/>
      <c r="G655" s="15"/>
      <c r="H655" s="16"/>
      <c r="I655" s="16"/>
      <c r="J655" s="16"/>
      <c r="T655" s="18"/>
    </row>
    <row r="656">
      <c r="A656" s="21"/>
      <c r="G656" s="15"/>
      <c r="H656" s="16"/>
      <c r="I656" s="16"/>
      <c r="J656" s="16"/>
      <c r="T656" s="18"/>
    </row>
    <row r="657">
      <c r="A657" s="21"/>
      <c r="G657" s="15"/>
      <c r="H657" s="16"/>
      <c r="I657" s="16"/>
      <c r="J657" s="16"/>
      <c r="T657" s="18"/>
    </row>
    <row r="658">
      <c r="A658" s="21"/>
      <c r="G658" s="15"/>
      <c r="H658" s="16"/>
      <c r="I658" s="16"/>
      <c r="J658" s="16"/>
      <c r="T658" s="18"/>
    </row>
    <row r="659">
      <c r="A659" s="21"/>
      <c r="G659" s="15"/>
      <c r="H659" s="16"/>
      <c r="I659" s="16"/>
      <c r="J659" s="16"/>
      <c r="T659" s="18"/>
    </row>
    <row r="660">
      <c r="A660" s="21"/>
      <c r="G660" s="15"/>
      <c r="H660" s="16"/>
      <c r="I660" s="16"/>
      <c r="J660" s="16"/>
      <c r="T660" s="18"/>
    </row>
    <row r="661">
      <c r="A661" s="21"/>
      <c r="G661" s="15"/>
      <c r="H661" s="16"/>
      <c r="I661" s="16"/>
      <c r="J661" s="16"/>
      <c r="T661" s="18"/>
    </row>
    <row r="662">
      <c r="A662" s="21"/>
      <c r="G662" s="15"/>
      <c r="H662" s="16"/>
      <c r="I662" s="16"/>
      <c r="J662" s="16"/>
      <c r="T662" s="18"/>
    </row>
    <row r="663">
      <c r="A663" s="21"/>
      <c r="G663" s="15"/>
      <c r="H663" s="16"/>
      <c r="I663" s="16"/>
      <c r="J663" s="16"/>
      <c r="T663" s="18"/>
    </row>
    <row r="664">
      <c r="A664" s="21"/>
      <c r="G664" s="15"/>
      <c r="H664" s="16"/>
      <c r="I664" s="16"/>
      <c r="J664" s="16"/>
      <c r="T664" s="18"/>
    </row>
    <row r="665">
      <c r="A665" s="21"/>
      <c r="G665" s="15"/>
      <c r="H665" s="16"/>
      <c r="I665" s="16"/>
      <c r="J665" s="16"/>
      <c r="T665" s="18"/>
    </row>
    <row r="666">
      <c r="A666" s="21"/>
      <c r="G666" s="15"/>
      <c r="H666" s="16"/>
      <c r="I666" s="16"/>
      <c r="J666" s="16"/>
      <c r="T666" s="18"/>
    </row>
    <row r="667">
      <c r="A667" s="21"/>
      <c r="G667" s="15"/>
      <c r="H667" s="16"/>
      <c r="I667" s="16"/>
      <c r="J667" s="16"/>
      <c r="T667" s="18"/>
    </row>
    <row r="668">
      <c r="A668" s="21"/>
      <c r="G668" s="15"/>
      <c r="H668" s="16"/>
      <c r="I668" s="16"/>
      <c r="J668" s="16"/>
      <c r="T668" s="18"/>
    </row>
    <row r="669">
      <c r="A669" s="21"/>
      <c r="G669" s="15"/>
      <c r="H669" s="16"/>
      <c r="I669" s="16"/>
      <c r="J669" s="16"/>
      <c r="T669" s="18"/>
    </row>
    <row r="670">
      <c r="A670" s="21"/>
      <c r="G670" s="15"/>
      <c r="H670" s="16"/>
      <c r="I670" s="16"/>
      <c r="J670" s="16"/>
      <c r="T670" s="18"/>
    </row>
    <row r="671">
      <c r="A671" s="21"/>
      <c r="G671" s="15"/>
      <c r="H671" s="16"/>
      <c r="I671" s="16"/>
      <c r="J671" s="16"/>
      <c r="T671" s="18"/>
    </row>
    <row r="672">
      <c r="A672" s="21"/>
      <c r="G672" s="15"/>
      <c r="H672" s="16"/>
      <c r="I672" s="16"/>
      <c r="J672" s="16"/>
      <c r="T672" s="18"/>
    </row>
    <row r="673">
      <c r="A673" s="21"/>
      <c r="G673" s="15"/>
      <c r="H673" s="16"/>
      <c r="I673" s="16"/>
      <c r="J673" s="16"/>
      <c r="T673" s="18"/>
    </row>
    <row r="674">
      <c r="A674" s="21"/>
      <c r="G674" s="15"/>
      <c r="H674" s="16"/>
      <c r="I674" s="16"/>
      <c r="J674" s="16"/>
      <c r="T674" s="18"/>
    </row>
    <row r="675">
      <c r="A675" s="21"/>
      <c r="G675" s="15"/>
      <c r="H675" s="16"/>
      <c r="I675" s="16"/>
      <c r="J675" s="16"/>
      <c r="T675" s="18"/>
    </row>
    <row r="676">
      <c r="A676" s="21"/>
      <c r="G676" s="15"/>
      <c r="H676" s="16"/>
      <c r="I676" s="16"/>
      <c r="J676" s="16"/>
      <c r="T676" s="18"/>
    </row>
    <row r="677">
      <c r="A677" s="21"/>
      <c r="G677" s="15"/>
      <c r="H677" s="16"/>
      <c r="I677" s="16"/>
      <c r="J677" s="16"/>
      <c r="T677" s="18"/>
    </row>
    <row r="678">
      <c r="A678" s="21"/>
      <c r="G678" s="15"/>
      <c r="H678" s="16"/>
      <c r="I678" s="16"/>
      <c r="J678" s="16"/>
      <c r="T678" s="18"/>
    </row>
    <row r="679">
      <c r="A679" s="21"/>
      <c r="G679" s="15"/>
      <c r="H679" s="16"/>
      <c r="I679" s="16"/>
      <c r="J679" s="16"/>
      <c r="T679" s="18"/>
    </row>
    <row r="680">
      <c r="A680" s="21"/>
      <c r="G680" s="15"/>
      <c r="H680" s="16"/>
      <c r="I680" s="16"/>
      <c r="J680" s="16"/>
      <c r="T680" s="18"/>
    </row>
    <row r="681">
      <c r="A681" s="21"/>
      <c r="G681" s="15"/>
      <c r="H681" s="16"/>
      <c r="I681" s="16"/>
      <c r="J681" s="16"/>
      <c r="T681" s="18"/>
    </row>
    <row r="682">
      <c r="A682" s="21"/>
      <c r="G682" s="15"/>
      <c r="H682" s="16"/>
      <c r="I682" s="16"/>
      <c r="J682" s="16"/>
      <c r="T682" s="18"/>
    </row>
    <row r="683">
      <c r="A683" s="21"/>
      <c r="G683" s="15"/>
      <c r="H683" s="16"/>
      <c r="I683" s="16"/>
      <c r="J683" s="16"/>
      <c r="T683" s="18"/>
    </row>
    <row r="684">
      <c r="A684" s="21"/>
      <c r="G684" s="15"/>
      <c r="H684" s="16"/>
      <c r="I684" s="16"/>
      <c r="J684" s="16"/>
      <c r="T684" s="18"/>
    </row>
    <row r="685">
      <c r="A685" s="21"/>
      <c r="G685" s="15"/>
      <c r="H685" s="16"/>
      <c r="I685" s="16"/>
      <c r="J685" s="16"/>
      <c r="T685" s="18"/>
    </row>
    <row r="686">
      <c r="A686" s="21"/>
      <c r="G686" s="15"/>
      <c r="H686" s="16"/>
      <c r="I686" s="16"/>
      <c r="J686" s="16"/>
      <c r="T686" s="18"/>
    </row>
    <row r="687">
      <c r="A687" s="21"/>
      <c r="G687" s="15"/>
      <c r="H687" s="16"/>
      <c r="I687" s="16"/>
      <c r="J687" s="16"/>
      <c r="T687" s="18"/>
    </row>
    <row r="688">
      <c r="A688" s="21"/>
      <c r="G688" s="15"/>
      <c r="H688" s="16"/>
      <c r="I688" s="16"/>
      <c r="J688" s="16"/>
      <c r="T688" s="18"/>
    </row>
    <row r="689">
      <c r="A689" s="21"/>
      <c r="G689" s="15"/>
      <c r="H689" s="16"/>
      <c r="I689" s="16"/>
      <c r="J689" s="16"/>
      <c r="T689" s="18"/>
    </row>
    <row r="690">
      <c r="A690" s="21"/>
      <c r="G690" s="15"/>
      <c r="H690" s="16"/>
      <c r="I690" s="16"/>
      <c r="J690" s="16"/>
      <c r="T690" s="18"/>
    </row>
    <row r="691">
      <c r="A691" s="21"/>
      <c r="G691" s="15"/>
      <c r="H691" s="16"/>
      <c r="I691" s="16"/>
      <c r="J691" s="16"/>
      <c r="T691" s="18"/>
    </row>
    <row r="692">
      <c r="A692" s="21"/>
      <c r="G692" s="15"/>
      <c r="H692" s="16"/>
      <c r="I692" s="16"/>
      <c r="J692" s="16"/>
      <c r="T692" s="18"/>
    </row>
    <row r="693">
      <c r="A693" s="21"/>
      <c r="G693" s="15"/>
      <c r="H693" s="16"/>
      <c r="I693" s="16"/>
      <c r="J693" s="16"/>
      <c r="T693" s="18"/>
    </row>
    <row r="694">
      <c r="A694" s="21"/>
      <c r="G694" s="15"/>
      <c r="H694" s="16"/>
      <c r="I694" s="16"/>
      <c r="J694" s="16"/>
      <c r="T694" s="18"/>
    </row>
    <row r="695">
      <c r="A695" s="21"/>
      <c r="G695" s="15"/>
      <c r="H695" s="16"/>
      <c r="I695" s="16"/>
      <c r="J695" s="16"/>
      <c r="T695" s="18"/>
    </row>
    <row r="696">
      <c r="A696" s="21"/>
      <c r="G696" s="15"/>
      <c r="H696" s="16"/>
      <c r="I696" s="16"/>
      <c r="J696" s="16"/>
      <c r="T696" s="18"/>
    </row>
    <row r="697">
      <c r="A697" s="21"/>
      <c r="G697" s="15"/>
      <c r="H697" s="16"/>
      <c r="I697" s="16"/>
      <c r="J697" s="16"/>
      <c r="T697" s="18"/>
    </row>
    <row r="698">
      <c r="A698" s="21"/>
      <c r="G698" s="15"/>
      <c r="H698" s="16"/>
      <c r="I698" s="16"/>
      <c r="J698" s="16"/>
      <c r="T698" s="18"/>
    </row>
    <row r="699">
      <c r="A699" s="21"/>
      <c r="G699" s="15"/>
      <c r="H699" s="16"/>
      <c r="I699" s="16"/>
      <c r="J699" s="16"/>
      <c r="T699" s="18"/>
    </row>
    <row r="700">
      <c r="A700" s="21"/>
      <c r="G700" s="15"/>
      <c r="H700" s="16"/>
      <c r="I700" s="16"/>
      <c r="J700" s="16"/>
      <c r="T700" s="18"/>
    </row>
    <row r="701">
      <c r="A701" s="21"/>
      <c r="G701" s="15"/>
      <c r="H701" s="16"/>
      <c r="I701" s="16"/>
      <c r="J701" s="16"/>
      <c r="T701" s="18"/>
    </row>
    <row r="702">
      <c r="A702" s="21"/>
      <c r="G702" s="15"/>
      <c r="H702" s="16"/>
      <c r="I702" s="16"/>
      <c r="J702" s="16"/>
      <c r="T702" s="18"/>
    </row>
    <row r="703">
      <c r="A703" s="21"/>
      <c r="G703" s="15"/>
      <c r="H703" s="16"/>
      <c r="I703" s="16"/>
      <c r="J703" s="16"/>
      <c r="T703" s="18"/>
    </row>
    <row r="704">
      <c r="A704" s="21"/>
      <c r="G704" s="15"/>
      <c r="H704" s="16"/>
      <c r="I704" s="16"/>
      <c r="J704" s="16"/>
      <c r="T704" s="18"/>
    </row>
    <row r="705">
      <c r="A705" s="21"/>
      <c r="G705" s="15"/>
      <c r="H705" s="16"/>
      <c r="I705" s="16"/>
      <c r="J705" s="16"/>
      <c r="T705" s="18"/>
    </row>
    <row r="706">
      <c r="A706" s="21"/>
      <c r="G706" s="15"/>
      <c r="H706" s="16"/>
      <c r="I706" s="16"/>
      <c r="J706" s="16"/>
      <c r="T706" s="18"/>
    </row>
    <row r="707">
      <c r="A707" s="21"/>
      <c r="G707" s="15"/>
      <c r="H707" s="16"/>
      <c r="I707" s="16"/>
      <c r="J707" s="16"/>
      <c r="T707" s="18"/>
    </row>
    <row r="708">
      <c r="A708" s="21"/>
      <c r="G708" s="15"/>
      <c r="H708" s="16"/>
      <c r="I708" s="16"/>
      <c r="J708" s="16"/>
      <c r="T708" s="18"/>
    </row>
    <row r="709">
      <c r="A709" s="21"/>
      <c r="G709" s="15"/>
      <c r="H709" s="16"/>
      <c r="I709" s="16"/>
      <c r="J709" s="16"/>
      <c r="T709" s="18"/>
    </row>
    <row r="710">
      <c r="A710" s="21"/>
      <c r="G710" s="15"/>
      <c r="H710" s="16"/>
      <c r="I710" s="16"/>
      <c r="J710" s="16"/>
      <c r="T710" s="18"/>
    </row>
    <row r="711">
      <c r="A711" s="21"/>
      <c r="G711" s="15"/>
      <c r="H711" s="16"/>
      <c r="I711" s="16"/>
      <c r="J711" s="16"/>
      <c r="T711" s="18"/>
    </row>
    <row r="712">
      <c r="A712" s="21"/>
      <c r="G712" s="15"/>
      <c r="H712" s="16"/>
      <c r="I712" s="16"/>
      <c r="J712" s="16"/>
      <c r="T712" s="18"/>
    </row>
    <row r="713">
      <c r="A713" s="21"/>
      <c r="G713" s="15"/>
      <c r="H713" s="16"/>
      <c r="I713" s="16"/>
      <c r="J713" s="16"/>
      <c r="T713" s="18"/>
    </row>
    <row r="714">
      <c r="A714" s="21"/>
      <c r="G714" s="15"/>
      <c r="H714" s="16"/>
      <c r="I714" s="16"/>
      <c r="J714" s="16"/>
      <c r="T714" s="18"/>
    </row>
    <row r="715">
      <c r="A715" s="21"/>
      <c r="G715" s="15"/>
      <c r="H715" s="16"/>
      <c r="I715" s="16"/>
      <c r="J715" s="16"/>
      <c r="T715" s="18"/>
    </row>
    <row r="716">
      <c r="A716" s="21"/>
      <c r="G716" s="15"/>
      <c r="H716" s="16"/>
      <c r="I716" s="16"/>
      <c r="J716" s="16"/>
      <c r="T716" s="18"/>
    </row>
    <row r="717">
      <c r="A717" s="21"/>
      <c r="G717" s="15"/>
      <c r="H717" s="16"/>
      <c r="I717" s="16"/>
      <c r="J717" s="16"/>
      <c r="T717" s="18"/>
    </row>
    <row r="718">
      <c r="A718" s="21"/>
      <c r="G718" s="15"/>
      <c r="H718" s="16"/>
      <c r="I718" s="16"/>
      <c r="J718" s="16"/>
      <c r="T718" s="18"/>
    </row>
    <row r="719">
      <c r="A719" s="21"/>
      <c r="G719" s="15"/>
      <c r="H719" s="16"/>
      <c r="I719" s="16"/>
      <c r="J719" s="16"/>
      <c r="T719" s="18"/>
    </row>
    <row r="720">
      <c r="A720" s="21"/>
      <c r="G720" s="15"/>
      <c r="H720" s="16"/>
      <c r="I720" s="16"/>
      <c r="J720" s="16"/>
      <c r="T720" s="18"/>
    </row>
    <row r="721">
      <c r="A721" s="21"/>
      <c r="G721" s="15"/>
      <c r="H721" s="16"/>
      <c r="I721" s="16"/>
      <c r="J721" s="16"/>
      <c r="T721" s="18"/>
    </row>
    <row r="722">
      <c r="A722" s="21"/>
      <c r="G722" s="15"/>
      <c r="H722" s="16"/>
      <c r="I722" s="16"/>
      <c r="J722" s="16"/>
      <c r="T722" s="18"/>
    </row>
    <row r="723">
      <c r="A723" s="21"/>
      <c r="G723" s="15"/>
      <c r="H723" s="16"/>
      <c r="I723" s="16"/>
      <c r="J723" s="16"/>
      <c r="T723" s="18"/>
    </row>
    <row r="724">
      <c r="A724" s="21"/>
      <c r="G724" s="15"/>
      <c r="H724" s="16"/>
      <c r="I724" s="16"/>
      <c r="J724" s="16"/>
      <c r="T724" s="18"/>
    </row>
    <row r="725">
      <c r="A725" s="21"/>
      <c r="G725" s="15"/>
      <c r="H725" s="16"/>
      <c r="I725" s="16"/>
      <c r="J725" s="16"/>
      <c r="T725" s="18"/>
    </row>
    <row r="726">
      <c r="A726" s="21"/>
      <c r="G726" s="15"/>
      <c r="H726" s="16"/>
      <c r="I726" s="16"/>
      <c r="J726" s="16"/>
      <c r="T726" s="18"/>
    </row>
    <row r="727">
      <c r="A727" s="21"/>
      <c r="G727" s="15"/>
      <c r="H727" s="16"/>
      <c r="I727" s="16"/>
      <c r="J727" s="16"/>
      <c r="T727" s="18"/>
    </row>
    <row r="728">
      <c r="A728" s="21"/>
      <c r="G728" s="15"/>
      <c r="H728" s="16"/>
      <c r="I728" s="16"/>
      <c r="J728" s="16"/>
      <c r="T728" s="18"/>
    </row>
    <row r="729">
      <c r="A729" s="21"/>
      <c r="G729" s="15"/>
      <c r="H729" s="16"/>
      <c r="I729" s="16"/>
      <c r="J729" s="16"/>
      <c r="T729" s="18"/>
    </row>
    <row r="730">
      <c r="A730" s="21"/>
      <c r="G730" s="15"/>
      <c r="H730" s="16"/>
      <c r="I730" s="16"/>
      <c r="J730" s="16"/>
      <c r="T730" s="18"/>
    </row>
    <row r="731">
      <c r="A731" s="21"/>
      <c r="G731" s="15"/>
      <c r="H731" s="16"/>
      <c r="I731" s="16"/>
      <c r="J731" s="16"/>
      <c r="T731" s="18"/>
    </row>
    <row r="732">
      <c r="A732" s="21"/>
      <c r="G732" s="15"/>
      <c r="H732" s="16"/>
      <c r="I732" s="16"/>
      <c r="J732" s="16"/>
      <c r="T732" s="18"/>
    </row>
    <row r="733">
      <c r="A733" s="21"/>
      <c r="G733" s="15"/>
      <c r="H733" s="16"/>
      <c r="I733" s="16"/>
      <c r="J733" s="16"/>
      <c r="T733" s="18"/>
    </row>
    <row r="734">
      <c r="A734" s="21"/>
      <c r="G734" s="15"/>
      <c r="H734" s="16"/>
      <c r="I734" s="16"/>
      <c r="J734" s="16"/>
      <c r="T734" s="18"/>
    </row>
    <row r="735">
      <c r="A735" s="21"/>
      <c r="G735" s="15"/>
      <c r="H735" s="16"/>
      <c r="I735" s="16"/>
      <c r="J735" s="16"/>
      <c r="T735" s="18"/>
    </row>
    <row r="736">
      <c r="A736" s="21"/>
      <c r="G736" s="15"/>
      <c r="H736" s="16"/>
      <c r="I736" s="16"/>
      <c r="J736" s="16"/>
      <c r="T736" s="18"/>
    </row>
    <row r="737">
      <c r="A737" s="21"/>
      <c r="G737" s="15"/>
      <c r="H737" s="16"/>
      <c r="I737" s="16"/>
      <c r="J737" s="16"/>
      <c r="T737" s="18"/>
    </row>
    <row r="738">
      <c r="A738" s="21"/>
      <c r="G738" s="15"/>
      <c r="H738" s="16"/>
      <c r="I738" s="16"/>
      <c r="J738" s="16"/>
      <c r="T738" s="18"/>
    </row>
    <row r="739">
      <c r="A739" s="21"/>
      <c r="G739" s="15"/>
      <c r="H739" s="16"/>
      <c r="I739" s="16"/>
      <c r="J739" s="16"/>
      <c r="T739" s="18"/>
    </row>
    <row r="740">
      <c r="A740" s="21"/>
      <c r="G740" s="15"/>
      <c r="H740" s="16"/>
      <c r="I740" s="16"/>
      <c r="J740" s="16"/>
      <c r="T740" s="18"/>
    </row>
    <row r="741">
      <c r="A741" s="21"/>
      <c r="G741" s="15"/>
      <c r="H741" s="16"/>
      <c r="I741" s="16"/>
      <c r="J741" s="16"/>
      <c r="T741" s="18"/>
    </row>
    <row r="742">
      <c r="A742" s="21"/>
      <c r="G742" s="15"/>
      <c r="H742" s="16"/>
      <c r="I742" s="16"/>
      <c r="J742" s="16"/>
      <c r="T742" s="18"/>
    </row>
    <row r="743">
      <c r="A743" s="21"/>
      <c r="G743" s="15"/>
      <c r="H743" s="16"/>
      <c r="I743" s="16"/>
      <c r="J743" s="16"/>
      <c r="T743" s="18"/>
    </row>
    <row r="744">
      <c r="A744" s="21"/>
      <c r="G744" s="15"/>
      <c r="H744" s="16"/>
      <c r="I744" s="16"/>
      <c r="J744" s="16"/>
      <c r="T744" s="18"/>
    </row>
    <row r="745">
      <c r="A745" s="21"/>
      <c r="G745" s="15"/>
      <c r="H745" s="16"/>
      <c r="I745" s="16"/>
      <c r="J745" s="16"/>
      <c r="T745" s="18"/>
    </row>
    <row r="746">
      <c r="A746" s="21"/>
      <c r="G746" s="15"/>
      <c r="H746" s="16"/>
      <c r="I746" s="16"/>
      <c r="J746" s="16"/>
      <c r="T746" s="18"/>
    </row>
    <row r="747">
      <c r="A747" s="21"/>
      <c r="G747" s="15"/>
      <c r="H747" s="16"/>
      <c r="I747" s="16"/>
      <c r="J747" s="16"/>
      <c r="T747" s="18"/>
    </row>
    <row r="748">
      <c r="A748" s="21"/>
      <c r="G748" s="15"/>
      <c r="H748" s="16"/>
      <c r="I748" s="16"/>
      <c r="J748" s="16"/>
      <c r="T748" s="18"/>
    </row>
    <row r="749">
      <c r="A749" s="21"/>
      <c r="G749" s="15"/>
      <c r="H749" s="16"/>
      <c r="I749" s="16"/>
      <c r="J749" s="16"/>
      <c r="T749" s="18"/>
    </row>
    <row r="750">
      <c r="A750" s="21"/>
      <c r="G750" s="15"/>
      <c r="H750" s="16"/>
      <c r="I750" s="16"/>
      <c r="J750" s="16"/>
      <c r="T750" s="18"/>
    </row>
    <row r="751">
      <c r="A751" s="21"/>
      <c r="G751" s="15"/>
      <c r="H751" s="16"/>
      <c r="I751" s="16"/>
      <c r="J751" s="16"/>
      <c r="T751" s="18"/>
    </row>
    <row r="752">
      <c r="A752" s="21"/>
      <c r="G752" s="15"/>
      <c r="H752" s="16"/>
      <c r="I752" s="16"/>
      <c r="J752" s="16"/>
      <c r="T752" s="18"/>
    </row>
    <row r="753">
      <c r="A753" s="21"/>
      <c r="G753" s="15"/>
      <c r="H753" s="16"/>
      <c r="I753" s="16"/>
      <c r="J753" s="16"/>
      <c r="T753" s="18"/>
    </row>
    <row r="754">
      <c r="A754" s="21"/>
      <c r="G754" s="15"/>
      <c r="H754" s="16"/>
      <c r="I754" s="16"/>
      <c r="J754" s="16"/>
      <c r="T754" s="18"/>
    </row>
    <row r="755">
      <c r="A755" s="21"/>
      <c r="G755" s="15"/>
      <c r="H755" s="16"/>
      <c r="I755" s="16"/>
      <c r="J755" s="16"/>
      <c r="T755" s="18"/>
    </row>
    <row r="756">
      <c r="A756" s="21"/>
      <c r="G756" s="15"/>
      <c r="H756" s="16"/>
      <c r="I756" s="16"/>
      <c r="J756" s="16"/>
      <c r="T756" s="18"/>
    </row>
    <row r="757">
      <c r="A757" s="21"/>
      <c r="G757" s="15"/>
      <c r="H757" s="16"/>
      <c r="I757" s="16"/>
      <c r="J757" s="16"/>
      <c r="T757" s="18"/>
    </row>
    <row r="758">
      <c r="A758" s="21"/>
      <c r="G758" s="15"/>
      <c r="H758" s="16"/>
      <c r="I758" s="16"/>
      <c r="J758" s="16"/>
      <c r="T758" s="18"/>
    </row>
    <row r="759">
      <c r="A759" s="21"/>
      <c r="G759" s="15"/>
      <c r="H759" s="16"/>
      <c r="I759" s="16"/>
      <c r="J759" s="16"/>
      <c r="T759" s="18"/>
    </row>
    <row r="760">
      <c r="A760" s="21"/>
      <c r="G760" s="15"/>
      <c r="H760" s="16"/>
      <c r="I760" s="16"/>
      <c r="J760" s="16"/>
      <c r="T760" s="18"/>
    </row>
    <row r="761">
      <c r="A761" s="21"/>
      <c r="G761" s="15"/>
      <c r="H761" s="16"/>
      <c r="I761" s="16"/>
      <c r="J761" s="16"/>
      <c r="T761" s="18"/>
    </row>
    <row r="762">
      <c r="A762" s="21"/>
      <c r="G762" s="15"/>
      <c r="H762" s="16"/>
      <c r="I762" s="16"/>
      <c r="J762" s="16"/>
      <c r="T762" s="18"/>
    </row>
    <row r="763">
      <c r="A763" s="21"/>
      <c r="G763" s="15"/>
      <c r="H763" s="16"/>
      <c r="I763" s="16"/>
      <c r="J763" s="16"/>
      <c r="T763" s="18"/>
    </row>
    <row r="764">
      <c r="A764" s="21"/>
      <c r="G764" s="15"/>
      <c r="H764" s="16"/>
      <c r="I764" s="16"/>
      <c r="J764" s="16"/>
      <c r="T764" s="18"/>
    </row>
    <row r="765">
      <c r="A765" s="21"/>
      <c r="G765" s="15"/>
      <c r="H765" s="16"/>
      <c r="I765" s="16"/>
      <c r="J765" s="16"/>
      <c r="T765" s="18"/>
    </row>
    <row r="766">
      <c r="A766" s="21"/>
      <c r="G766" s="15"/>
      <c r="H766" s="16"/>
      <c r="I766" s="16"/>
      <c r="J766" s="16"/>
      <c r="T766" s="18"/>
    </row>
    <row r="767">
      <c r="A767" s="21"/>
      <c r="G767" s="15"/>
      <c r="H767" s="16"/>
      <c r="I767" s="16"/>
      <c r="J767" s="16"/>
      <c r="T767" s="18"/>
    </row>
    <row r="768">
      <c r="A768" s="21"/>
      <c r="G768" s="15"/>
      <c r="H768" s="16"/>
      <c r="I768" s="16"/>
      <c r="J768" s="16"/>
      <c r="T768" s="18"/>
    </row>
    <row r="769">
      <c r="A769" s="21"/>
      <c r="G769" s="15"/>
      <c r="H769" s="16"/>
      <c r="I769" s="16"/>
      <c r="J769" s="16"/>
      <c r="T769" s="18"/>
    </row>
    <row r="770">
      <c r="A770" s="21"/>
      <c r="G770" s="15"/>
      <c r="H770" s="16"/>
      <c r="I770" s="16"/>
      <c r="J770" s="16"/>
      <c r="T770" s="18"/>
    </row>
    <row r="771">
      <c r="A771" s="21"/>
      <c r="G771" s="15"/>
      <c r="H771" s="16"/>
      <c r="I771" s="16"/>
      <c r="J771" s="16"/>
      <c r="T771" s="18"/>
    </row>
    <row r="772">
      <c r="A772" s="21"/>
      <c r="G772" s="15"/>
      <c r="H772" s="16"/>
      <c r="I772" s="16"/>
      <c r="J772" s="16"/>
      <c r="T772" s="18"/>
    </row>
    <row r="773">
      <c r="A773" s="21"/>
      <c r="G773" s="15"/>
      <c r="H773" s="16"/>
      <c r="I773" s="16"/>
      <c r="J773" s="16"/>
      <c r="T773" s="18"/>
    </row>
    <row r="774">
      <c r="A774" s="21"/>
      <c r="G774" s="15"/>
      <c r="H774" s="16"/>
      <c r="I774" s="16"/>
      <c r="J774" s="16"/>
      <c r="T774" s="18"/>
    </row>
    <row r="775">
      <c r="A775" s="21"/>
      <c r="G775" s="15"/>
      <c r="H775" s="16"/>
      <c r="I775" s="16"/>
      <c r="J775" s="16"/>
      <c r="T775" s="18"/>
    </row>
    <row r="776">
      <c r="A776" s="21"/>
      <c r="G776" s="15"/>
      <c r="H776" s="16"/>
      <c r="I776" s="16"/>
      <c r="J776" s="16"/>
      <c r="T776" s="18"/>
    </row>
    <row r="777">
      <c r="A777" s="21"/>
      <c r="G777" s="15"/>
      <c r="H777" s="16"/>
      <c r="I777" s="16"/>
      <c r="J777" s="16"/>
      <c r="T777" s="18"/>
    </row>
    <row r="778">
      <c r="A778" s="21"/>
      <c r="G778" s="15"/>
      <c r="H778" s="16"/>
      <c r="I778" s="16"/>
      <c r="J778" s="16"/>
      <c r="T778" s="18"/>
    </row>
    <row r="779">
      <c r="A779" s="21"/>
      <c r="G779" s="15"/>
      <c r="H779" s="16"/>
      <c r="I779" s="16"/>
      <c r="J779" s="16"/>
      <c r="T779" s="18"/>
    </row>
    <row r="780">
      <c r="A780" s="21"/>
      <c r="G780" s="15"/>
      <c r="H780" s="16"/>
      <c r="I780" s="16"/>
      <c r="J780" s="16"/>
      <c r="T780" s="18"/>
    </row>
    <row r="781">
      <c r="A781" s="21"/>
      <c r="G781" s="15"/>
      <c r="H781" s="16"/>
      <c r="I781" s="16"/>
      <c r="J781" s="16"/>
      <c r="T781" s="18"/>
    </row>
    <row r="782">
      <c r="A782" s="21"/>
      <c r="G782" s="15"/>
      <c r="H782" s="16"/>
      <c r="I782" s="16"/>
      <c r="J782" s="16"/>
      <c r="T782" s="18"/>
    </row>
    <row r="783">
      <c r="A783" s="21"/>
      <c r="G783" s="15"/>
      <c r="H783" s="16"/>
      <c r="I783" s="16"/>
      <c r="J783" s="16"/>
      <c r="T783" s="18"/>
    </row>
    <row r="784">
      <c r="A784" s="21"/>
      <c r="G784" s="15"/>
      <c r="H784" s="16"/>
      <c r="I784" s="16"/>
      <c r="J784" s="16"/>
      <c r="T784" s="18"/>
    </row>
    <row r="785">
      <c r="A785" s="21"/>
      <c r="G785" s="15"/>
      <c r="H785" s="16"/>
      <c r="I785" s="16"/>
      <c r="J785" s="16"/>
      <c r="T785" s="18"/>
    </row>
    <row r="786">
      <c r="A786" s="21"/>
      <c r="G786" s="15"/>
      <c r="H786" s="16"/>
      <c r="I786" s="16"/>
      <c r="J786" s="16"/>
      <c r="T786" s="18"/>
    </row>
    <row r="787">
      <c r="A787" s="21"/>
      <c r="G787" s="15"/>
      <c r="H787" s="16"/>
      <c r="I787" s="16"/>
      <c r="J787" s="16"/>
      <c r="T787" s="18"/>
    </row>
    <row r="788">
      <c r="A788" s="21"/>
      <c r="G788" s="15"/>
      <c r="H788" s="16"/>
      <c r="I788" s="16"/>
      <c r="J788" s="16"/>
      <c r="T788" s="18"/>
    </row>
    <row r="789">
      <c r="A789" s="21"/>
      <c r="G789" s="15"/>
      <c r="H789" s="16"/>
      <c r="I789" s="16"/>
      <c r="J789" s="16"/>
      <c r="T789" s="18"/>
    </row>
    <row r="790">
      <c r="A790" s="21"/>
      <c r="G790" s="15"/>
      <c r="H790" s="16"/>
      <c r="I790" s="16"/>
      <c r="J790" s="16"/>
      <c r="T790" s="18"/>
    </row>
    <row r="791">
      <c r="A791" s="21"/>
      <c r="G791" s="15"/>
      <c r="H791" s="16"/>
      <c r="I791" s="16"/>
      <c r="J791" s="16"/>
      <c r="T791" s="18"/>
    </row>
    <row r="792">
      <c r="A792" s="21"/>
      <c r="G792" s="15"/>
      <c r="H792" s="16"/>
      <c r="I792" s="16"/>
      <c r="J792" s="16"/>
      <c r="T792" s="18"/>
    </row>
    <row r="793">
      <c r="A793" s="21"/>
      <c r="G793" s="15"/>
      <c r="H793" s="16"/>
      <c r="I793" s="16"/>
      <c r="J793" s="16"/>
      <c r="T793" s="18"/>
    </row>
    <row r="794">
      <c r="A794" s="21"/>
      <c r="G794" s="15"/>
      <c r="H794" s="16"/>
      <c r="I794" s="16"/>
      <c r="J794" s="16"/>
      <c r="T794" s="18"/>
    </row>
    <row r="795">
      <c r="A795" s="21"/>
      <c r="G795" s="15"/>
      <c r="H795" s="16"/>
      <c r="I795" s="16"/>
      <c r="J795" s="16"/>
      <c r="T795" s="18"/>
    </row>
    <row r="796">
      <c r="A796" s="21"/>
      <c r="G796" s="15"/>
      <c r="H796" s="16"/>
      <c r="I796" s="16"/>
      <c r="J796" s="16"/>
      <c r="T796" s="18"/>
    </row>
    <row r="797">
      <c r="A797" s="21"/>
      <c r="G797" s="15"/>
      <c r="H797" s="16"/>
      <c r="I797" s="16"/>
      <c r="J797" s="16"/>
      <c r="T797" s="18"/>
    </row>
    <row r="798">
      <c r="A798" s="21"/>
      <c r="G798" s="15"/>
      <c r="H798" s="16"/>
      <c r="I798" s="16"/>
      <c r="J798" s="16"/>
      <c r="T798" s="18"/>
    </row>
    <row r="799">
      <c r="A799" s="21"/>
      <c r="G799" s="15"/>
      <c r="H799" s="16"/>
      <c r="I799" s="16"/>
      <c r="J799" s="16"/>
      <c r="T799" s="18"/>
    </row>
    <row r="800">
      <c r="A800" s="21"/>
      <c r="G800" s="15"/>
      <c r="H800" s="16"/>
      <c r="I800" s="16"/>
      <c r="J800" s="16"/>
      <c r="T800" s="18"/>
    </row>
    <row r="801">
      <c r="A801" s="21"/>
      <c r="G801" s="15"/>
      <c r="H801" s="16"/>
      <c r="I801" s="16"/>
      <c r="J801" s="16"/>
      <c r="T801" s="18"/>
    </row>
    <row r="802">
      <c r="A802" s="21"/>
      <c r="G802" s="15"/>
      <c r="H802" s="16"/>
      <c r="I802" s="16"/>
      <c r="J802" s="16"/>
      <c r="T802" s="18"/>
    </row>
    <row r="803">
      <c r="A803" s="21"/>
      <c r="G803" s="15"/>
      <c r="H803" s="16"/>
      <c r="I803" s="16"/>
      <c r="J803" s="16"/>
      <c r="T803" s="18"/>
    </row>
    <row r="804">
      <c r="A804" s="21"/>
      <c r="G804" s="15"/>
      <c r="H804" s="16"/>
      <c r="I804" s="16"/>
      <c r="J804" s="16"/>
      <c r="T804" s="18"/>
    </row>
    <row r="805">
      <c r="A805" s="21"/>
      <c r="G805" s="15"/>
      <c r="H805" s="16"/>
      <c r="I805" s="16"/>
      <c r="J805" s="16"/>
      <c r="T805" s="18"/>
    </row>
    <row r="806">
      <c r="A806" s="21"/>
      <c r="G806" s="15"/>
      <c r="H806" s="16"/>
      <c r="I806" s="16"/>
      <c r="J806" s="16"/>
      <c r="T806" s="18"/>
    </row>
    <row r="807">
      <c r="A807" s="21"/>
      <c r="G807" s="15"/>
      <c r="H807" s="16"/>
      <c r="I807" s="16"/>
      <c r="J807" s="16"/>
      <c r="T807" s="18"/>
    </row>
    <row r="808">
      <c r="A808" s="21"/>
      <c r="G808" s="15"/>
      <c r="H808" s="16"/>
      <c r="I808" s="16"/>
      <c r="J808" s="16"/>
      <c r="T808" s="18"/>
    </row>
    <row r="809">
      <c r="A809" s="21"/>
      <c r="G809" s="15"/>
      <c r="H809" s="16"/>
      <c r="I809" s="16"/>
      <c r="J809" s="16"/>
      <c r="T809" s="18"/>
    </row>
    <row r="810">
      <c r="A810" s="21"/>
      <c r="G810" s="15"/>
      <c r="H810" s="16"/>
      <c r="I810" s="16"/>
      <c r="J810" s="16"/>
      <c r="T810" s="18"/>
    </row>
    <row r="811">
      <c r="A811" s="21"/>
      <c r="G811" s="15"/>
      <c r="H811" s="16"/>
      <c r="I811" s="16"/>
      <c r="J811" s="16"/>
      <c r="T811" s="18"/>
    </row>
    <row r="812">
      <c r="A812" s="21"/>
      <c r="G812" s="15"/>
      <c r="H812" s="16"/>
      <c r="I812" s="16"/>
      <c r="J812" s="16"/>
      <c r="T812" s="18"/>
    </row>
    <row r="813">
      <c r="A813" s="21"/>
      <c r="G813" s="15"/>
      <c r="H813" s="16"/>
      <c r="I813" s="16"/>
      <c r="J813" s="16"/>
      <c r="T813" s="18"/>
    </row>
    <row r="814">
      <c r="A814" s="21"/>
      <c r="G814" s="15"/>
      <c r="H814" s="16"/>
      <c r="I814" s="16"/>
      <c r="J814" s="16"/>
      <c r="T814" s="18"/>
    </row>
    <row r="815">
      <c r="A815" s="21"/>
      <c r="G815" s="15"/>
      <c r="H815" s="16"/>
      <c r="I815" s="16"/>
      <c r="J815" s="16"/>
      <c r="T815" s="18"/>
    </row>
    <row r="816">
      <c r="A816" s="21"/>
      <c r="G816" s="15"/>
      <c r="H816" s="16"/>
      <c r="I816" s="16"/>
      <c r="J816" s="16"/>
      <c r="T816" s="18"/>
    </row>
    <row r="817">
      <c r="A817" s="21"/>
      <c r="G817" s="15"/>
      <c r="H817" s="16"/>
      <c r="I817" s="16"/>
      <c r="J817" s="16"/>
      <c r="T817" s="18"/>
    </row>
    <row r="818">
      <c r="A818" s="21"/>
      <c r="G818" s="15"/>
      <c r="H818" s="16"/>
      <c r="I818" s="16"/>
      <c r="J818" s="16"/>
      <c r="T818" s="18"/>
    </row>
    <row r="819">
      <c r="A819" s="21"/>
      <c r="G819" s="15"/>
      <c r="H819" s="16"/>
      <c r="I819" s="16"/>
      <c r="J819" s="16"/>
      <c r="T819" s="18"/>
    </row>
    <row r="820">
      <c r="A820" s="21"/>
      <c r="G820" s="15"/>
      <c r="H820" s="16"/>
      <c r="I820" s="16"/>
      <c r="J820" s="16"/>
      <c r="T820" s="18"/>
    </row>
    <row r="821">
      <c r="A821" s="21"/>
      <c r="G821" s="15"/>
      <c r="H821" s="16"/>
      <c r="I821" s="16"/>
      <c r="J821" s="16"/>
      <c r="T821" s="18"/>
    </row>
    <row r="822">
      <c r="A822" s="21"/>
      <c r="G822" s="15"/>
      <c r="H822" s="16"/>
      <c r="I822" s="16"/>
      <c r="J822" s="16"/>
      <c r="T822" s="18"/>
    </row>
    <row r="823">
      <c r="A823" s="21"/>
      <c r="G823" s="15"/>
      <c r="H823" s="16"/>
      <c r="I823" s="16"/>
      <c r="J823" s="16"/>
      <c r="T823" s="18"/>
    </row>
    <row r="824">
      <c r="A824" s="21"/>
      <c r="G824" s="15"/>
      <c r="H824" s="16"/>
      <c r="I824" s="16"/>
      <c r="J824" s="16"/>
      <c r="T824" s="18"/>
    </row>
    <row r="825">
      <c r="A825" s="21"/>
      <c r="G825" s="15"/>
      <c r="H825" s="16"/>
      <c r="I825" s="16"/>
      <c r="J825" s="16"/>
      <c r="T825" s="18"/>
    </row>
    <row r="826">
      <c r="A826" s="21"/>
      <c r="G826" s="15"/>
      <c r="H826" s="16"/>
      <c r="I826" s="16"/>
      <c r="J826" s="16"/>
      <c r="T826" s="18"/>
    </row>
    <row r="827">
      <c r="A827" s="21"/>
      <c r="G827" s="15"/>
      <c r="H827" s="16"/>
      <c r="I827" s="16"/>
      <c r="J827" s="16"/>
      <c r="T827" s="18"/>
    </row>
    <row r="828">
      <c r="A828" s="21"/>
      <c r="G828" s="15"/>
      <c r="H828" s="16"/>
      <c r="I828" s="16"/>
      <c r="J828" s="16"/>
      <c r="T828" s="18"/>
    </row>
    <row r="829">
      <c r="A829" s="21"/>
      <c r="G829" s="15"/>
      <c r="H829" s="16"/>
      <c r="I829" s="16"/>
      <c r="J829" s="16"/>
      <c r="T829" s="18"/>
    </row>
    <row r="830">
      <c r="A830" s="21"/>
      <c r="G830" s="15"/>
      <c r="H830" s="16"/>
      <c r="I830" s="16"/>
      <c r="J830" s="16"/>
      <c r="T830" s="18"/>
    </row>
    <row r="831">
      <c r="A831" s="21"/>
      <c r="G831" s="15"/>
      <c r="H831" s="16"/>
      <c r="I831" s="16"/>
      <c r="J831" s="16"/>
      <c r="T831" s="18"/>
    </row>
    <row r="832">
      <c r="A832" s="21"/>
      <c r="G832" s="15"/>
      <c r="H832" s="16"/>
      <c r="I832" s="16"/>
      <c r="J832" s="16"/>
      <c r="T832" s="18"/>
    </row>
    <row r="833">
      <c r="A833" s="21"/>
      <c r="G833" s="15"/>
      <c r="H833" s="16"/>
      <c r="I833" s="16"/>
      <c r="J833" s="16"/>
      <c r="T833" s="18"/>
    </row>
    <row r="834">
      <c r="A834" s="21"/>
      <c r="G834" s="15"/>
      <c r="H834" s="16"/>
      <c r="I834" s="16"/>
      <c r="J834" s="16"/>
      <c r="T834" s="18"/>
    </row>
    <row r="835">
      <c r="A835" s="21"/>
      <c r="G835" s="15"/>
      <c r="H835" s="16"/>
      <c r="I835" s="16"/>
      <c r="J835" s="16"/>
      <c r="T835" s="18"/>
    </row>
    <row r="836">
      <c r="A836" s="21"/>
      <c r="G836" s="15"/>
      <c r="H836" s="16"/>
      <c r="I836" s="16"/>
      <c r="J836" s="16"/>
      <c r="T836" s="18"/>
    </row>
    <row r="837">
      <c r="A837" s="21"/>
      <c r="G837" s="15"/>
      <c r="H837" s="16"/>
      <c r="I837" s="16"/>
      <c r="J837" s="16"/>
      <c r="T837" s="18"/>
    </row>
    <row r="838">
      <c r="A838" s="21"/>
      <c r="G838" s="15"/>
      <c r="H838" s="16"/>
      <c r="I838" s="16"/>
      <c r="J838" s="16"/>
      <c r="T838" s="18"/>
    </row>
    <row r="839">
      <c r="A839" s="21"/>
      <c r="G839" s="15"/>
      <c r="H839" s="16"/>
      <c r="I839" s="16"/>
      <c r="J839" s="16"/>
      <c r="T839" s="18"/>
    </row>
    <row r="840">
      <c r="A840" s="21"/>
      <c r="G840" s="15"/>
      <c r="H840" s="16"/>
      <c r="I840" s="16"/>
      <c r="J840" s="16"/>
      <c r="T840" s="18"/>
    </row>
    <row r="841">
      <c r="A841" s="21"/>
      <c r="G841" s="15"/>
      <c r="H841" s="16"/>
      <c r="I841" s="16"/>
      <c r="J841" s="16"/>
      <c r="T841" s="18"/>
    </row>
    <row r="842">
      <c r="A842" s="21"/>
      <c r="G842" s="15"/>
      <c r="H842" s="16"/>
      <c r="I842" s="16"/>
      <c r="J842" s="16"/>
      <c r="T842" s="18"/>
    </row>
    <row r="843">
      <c r="A843" s="21"/>
      <c r="G843" s="15"/>
      <c r="H843" s="16"/>
      <c r="I843" s="16"/>
      <c r="J843" s="16"/>
      <c r="T843" s="18"/>
    </row>
    <row r="844">
      <c r="A844" s="21"/>
      <c r="G844" s="15"/>
      <c r="H844" s="16"/>
      <c r="I844" s="16"/>
      <c r="J844" s="16"/>
      <c r="T844" s="18"/>
    </row>
    <row r="845">
      <c r="A845" s="21"/>
      <c r="G845" s="15"/>
      <c r="H845" s="16"/>
      <c r="I845" s="16"/>
      <c r="J845" s="16"/>
      <c r="T845" s="18"/>
    </row>
    <row r="846">
      <c r="A846" s="21"/>
      <c r="G846" s="15"/>
      <c r="H846" s="16"/>
      <c r="I846" s="16"/>
      <c r="J846" s="16"/>
      <c r="T846" s="18"/>
    </row>
    <row r="847">
      <c r="A847" s="21"/>
      <c r="G847" s="15"/>
      <c r="H847" s="16"/>
      <c r="I847" s="16"/>
      <c r="J847" s="16"/>
      <c r="T847" s="18"/>
    </row>
    <row r="848">
      <c r="A848" s="21"/>
      <c r="G848" s="15"/>
      <c r="H848" s="16"/>
      <c r="I848" s="16"/>
      <c r="J848" s="16"/>
      <c r="T848" s="18"/>
    </row>
    <row r="849">
      <c r="A849" s="21"/>
      <c r="G849" s="15"/>
      <c r="H849" s="16"/>
      <c r="I849" s="16"/>
      <c r="J849" s="16"/>
      <c r="T849" s="18"/>
    </row>
    <row r="850">
      <c r="A850" s="21"/>
      <c r="G850" s="15"/>
      <c r="H850" s="16"/>
      <c r="I850" s="16"/>
      <c r="J850" s="16"/>
      <c r="T850" s="18"/>
    </row>
    <row r="851">
      <c r="A851" s="21"/>
      <c r="G851" s="15"/>
      <c r="H851" s="16"/>
      <c r="I851" s="16"/>
      <c r="J851" s="16"/>
      <c r="T851" s="18"/>
    </row>
    <row r="852">
      <c r="A852" s="21"/>
      <c r="G852" s="15"/>
      <c r="H852" s="16"/>
      <c r="I852" s="16"/>
      <c r="J852" s="16"/>
      <c r="T852" s="18"/>
    </row>
    <row r="853">
      <c r="A853" s="21"/>
      <c r="G853" s="15"/>
      <c r="H853" s="16"/>
      <c r="I853" s="16"/>
      <c r="J853" s="16"/>
      <c r="T853" s="18"/>
    </row>
    <row r="854">
      <c r="A854" s="21"/>
      <c r="G854" s="15"/>
      <c r="H854" s="16"/>
      <c r="I854" s="16"/>
      <c r="J854" s="16"/>
      <c r="T854" s="18"/>
    </row>
    <row r="855">
      <c r="A855" s="21"/>
      <c r="G855" s="15"/>
      <c r="H855" s="16"/>
      <c r="I855" s="16"/>
      <c r="J855" s="16"/>
      <c r="T855" s="18"/>
    </row>
    <row r="856">
      <c r="A856" s="21"/>
      <c r="G856" s="15"/>
      <c r="H856" s="16"/>
      <c r="I856" s="16"/>
      <c r="J856" s="16"/>
      <c r="T856" s="18"/>
    </row>
    <row r="857">
      <c r="A857" s="21"/>
      <c r="G857" s="15"/>
      <c r="H857" s="16"/>
      <c r="I857" s="16"/>
      <c r="J857" s="16"/>
      <c r="T857" s="18"/>
    </row>
    <row r="858">
      <c r="A858" s="21"/>
      <c r="G858" s="15"/>
      <c r="H858" s="16"/>
      <c r="I858" s="16"/>
      <c r="J858" s="16"/>
      <c r="T858" s="18"/>
    </row>
    <row r="859">
      <c r="A859" s="21"/>
      <c r="G859" s="15"/>
      <c r="H859" s="16"/>
      <c r="I859" s="16"/>
      <c r="J859" s="16"/>
      <c r="T859" s="18"/>
    </row>
    <row r="860">
      <c r="A860" s="21"/>
      <c r="G860" s="15"/>
      <c r="H860" s="16"/>
      <c r="I860" s="16"/>
      <c r="J860" s="16"/>
      <c r="T860" s="18"/>
    </row>
    <row r="861">
      <c r="A861" s="21"/>
      <c r="G861" s="15"/>
      <c r="H861" s="16"/>
      <c r="I861" s="16"/>
      <c r="J861" s="16"/>
      <c r="T861" s="18"/>
    </row>
    <row r="862">
      <c r="A862" s="21"/>
      <c r="G862" s="15"/>
      <c r="H862" s="16"/>
      <c r="I862" s="16"/>
      <c r="J862" s="16"/>
      <c r="T862" s="18"/>
    </row>
    <row r="863">
      <c r="A863" s="21"/>
      <c r="G863" s="15"/>
      <c r="H863" s="16"/>
      <c r="I863" s="16"/>
      <c r="J863" s="16"/>
      <c r="T863" s="18"/>
    </row>
    <row r="864">
      <c r="A864" s="21"/>
      <c r="G864" s="15"/>
      <c r="H864" s="16"/>
      <c r="I864" s="16"/>
      <c r="J864" s="16"/>
      <c r="T864" s="18"/>
    </row>
    <row r="865">
      <c r="A865" s="21"/>
      <c r="G865" s="15"/>
      <c r="H865" s="16"/>
      <c r="I865" s="16"/>
      <c r="J865" s="16"/>
      <c r="T865" s="18"/>
    </row>
    <row r="866">
      <c r="A866" s="21"/>
      <c r="G866" s="15"/>
      <c r="H866" s="16"/>
      <c r="I866" s="16"/>
      <c r="J866" s="16"/>
      <c r="T866" s="18"/>
    </row>
    <row r="867">
      <c r="A867" s="21"/>
      <c r="G867" s="15"/>
      <c r="H867" s="16"/>
      <c r="I867" s="16"/>
      <c r="J867" s="16"/>
      <c r="T867" s="18"/>
    </row>
    <row r="868">
      <c r="A868" s="21"/>
      <c r="G868" s="15"/>
      <c r="H868" s="16"/>
      <c r="I868" s="16"/>
      <c r="J868" s="16"/>
      <c r="T868" s="18"/>
    </row>
    <row r="869">
      <c r="A869" s="21"/>
      <c r="G869" s="15"/>
      <c r="H869" s="16"/>
      <c r="I869" s="16"/>
      <c r="J869" s="16"/>
      <c r="T869" s="18"/>
    </row>
    <row r="870">
      <c r="A870" s="21"/>
      <c r="G870" s="15"/>
      <c r="H870" s="16"/>
      <c r="I870" s="16"/>
      <c r="J870" s="16"/>
      <c r="T870" s="18"/>
    </row>
    <row r="871">
      <c r="A871" s="21"/>
      <c r="G871" s="15"/>
      <c r="H871" s="16"/>
      <c r="I871" s="16"/>
      <c r="J871" s="16"/>
      <c r="T871" s="18"/>
    </row>
    <row r="872">
      <c r="A872" s="21"/>
      <c r="G872" s="15"/>
      <c r="H872" s="16"/>
      <c r="I872" s="16"/>
      <c r="J872" s="16"/>
      <c r="T872" s="18"/>
    </row>
    <row r="873">
      <c r="A873" s="21"/>
      <c r="G873" s="15"/>
      <c r="H873" s="16"/>
      <c r="I873" s="16"/>
      <c r="J873" s="16"/>
      <c r="T873" s="18"/>
    </row>
    <row r="874">
      <c r="A874" s="21"/>
      <c r="G874" s="15"/>
      <c r="H874" s="16"/>
      <c r="I874" s="16"/>
      <c r="J874" s="16"/>
      <c r="T874" s="18"/>
    </row>
    <row r="875">
      <c r="A875" s="21"/>
      <c r="G875" s="15"/>
      <c r="H875" s="16"/>
      <c r="I875" s="16"/>
      <c r="J875" s="16"/>
      <c r="T875" s="18"/>
    </row>
    <row r="876">
      <c r="A876" s="21"/>
      <c r="G876" s="15"/>
      <c r="H876" s="16"/>
      <c r="I876" s="16"/>
      <c r="J876" s="16"/>
      <c r="T876" s="18"/>
    </row>
    <row r="877">
      <c r="A877" s="21"/>
      <c r="G877" s="15"/>
      <c r="H877" s="16"/>
      <c r="I877" s="16"/>
      <c r="J877" s="16"/>
      <c r="T877" s="18"/>
    </row>
    <row r="878">
      <c r="A878" s="21"/>
      <c r="G878" s="15"/>
      <c r="H878" s="16"/>
      <c r="I878" s="16"/>
      <c r="J878" s="16"/>
      <c r="T878" s="18"/>
    </row>
    <row r="879">
      <c r="A879" s="21"/>
      <c r="G879" s="15"/>
      <c r="H879" s="16"/>
      <c r="I879" s="16"/>
      <c r="J879" s="16"/>
      <c r="T879" s="18"/>
    </row>
    <row r="880">
      <c r="A880" s="21"/>
      <c r="G880" s="15"/>
      <c r="H880" s="16"/>
      <c r="I880" s="16"/>
      <c r="J880" s="16"/>
      <c r="T880" s="18"/>
    </row>
    <row r="881">
      <c r="A881" s="21"/>
      <c r="G881" s="15"/>
      <c r="H881" s="16"/>
      <c r="I881" s="16"/>
      <c r="J881" s="16"/>
      <c r="T881" s="18"/>
    </row>
    <row r="882">
      <c r="A882" s="21"/>
      <c r="G882" s="15"/>
      <c r="H882" s="16"/>
      <c r="I882" s="16"/>
      <c r="J882" s="16"/>
      <c r="T882" s="18"/>
    </row>
    <row r="883">
      <c r="A883" s="21"/>
      <c r="G883" s="15"/>
      <c r="H883" s="16"/>
      <c r="I883" s="16"/>
      <c r="J883" s="16"/>
      <c r="T883" s="18"/>
    </row>
    <row r="884">
      <c r="A884" s="21"/>
      <c r="G884" s="15"/>
      <c r="H884" s="16"/>
      <c r="I884" s="16"/>
      <c r="J884" s="16"/>
      <c r="T884" s="18"/>
    </row>
    <row r="885">
      <c r="A885" s="21"/>
      <c r="G885" s="15"/>
      <c r="H885" s="16"/>
      <c r="I885" s="16"/>
      <c r="J885" s="16"/>
      <c r="T885" s="18"/>
    </row>
    <row r="886">
      <c r="A886" s="21"/>
      <c r="G886" s="15"/>
      <c r="H886" s="16"/>
      <c r="I886" s="16"/>
      <c r="J886" s="16"/>
      <c r="T886" s="18"/>
    </row>
    <row r="887">
      <c r="A887" s="21"/>
      <c r="G887" s="15"/>
      <c r="H887" s="16"/>
      <c r="I887" s="16"/>
      <c r="J887" s="16"/>
      <c r="T887" s="18"/>
    </row>
    <row r="888">
      <c r="A888" s="21"/>
      <c r="G888" s="15"/>
      <c r="H888" s="16"/>
      <c r="I888" s="16"/>
      <c r="J888" s="16"/>
      <c r="T888" s="18"/>
    </row>
    <row r="889">
      <c r="A889" s="21"/>
      <c r="G889" s="15"/>
      <c r="H889" s="16"/>
      <c r="I889" s="16"/>
      <c r="J889" s="16"/>
      <c r="T889" s="18"/>
    </row>
    <row r="890">
      <c r="A890" s="21"/>
      <c r="G890" s="15"/>
      <c r="H890" s="16"/>
      <c r="I890" s="16"/>
      <c r="J890" s="16"/>
      <c r="T890" s="18"/>
    </row>
    <row r="891">
      <c r="A891" s="21"/>
      <c r="G891" s="15"/>
      <c r="H891" s="16"/>
      <c r="I891" s="16"/>
      <c r="J891" s="16"/>
      <c r="T891" s="18"/>
    </row>
    <row r="892">
      <c r="A892" s="21"/>
      <c r="G892" s="15"/>
      <c r="H892" s="16"/>
      <c r="I892" s="16"/>
      <c r="J892" s="16"/>
      <c r="T892" s="18"/>
    </row>
    <row r="893">
      <c r="A893" s="21"/>
      <c r="G893" s="15"/>
      <c r="H893" s="16"/>
      <c r="I893" s="16"/>
      <c r="J893" s="16"/>
      <c r="T893" s="18"/>
    </row>
    <row r="894">
      <c r="A894" s="21"/>
      <c r="G894" s="15"/>
      <c r="H894" s="16"/>
      <c r="I894" s="16"/>
      <c r="J894" s="16"/>
      <c r="T894" s="18"/>
    </row>
    <row r="895">
      <c r="A895" s="21"/>
      <c r="G895" s="15"/>
      <c r="H895" s="16"/>
      <c r="I895" s="16"/>
      <c r="J895" s="16"/>
      <c r="T895" s="18"/>
    </row>
    <row r="896">
      <c r="A896" s="21"/>
      <c r="G896" s="15"/>
      <c r="H896" s="16"/>
      <c r="I896" s="16"/>
      <c r="J896" s="16"/>
      <c r="T896" s="18"/>
    </row>
    <row r="897">
      <c r="A897" s="21"/>
      <c r="G897" s="15"/>
      <c r="H897" s="16"/>
      <c r="I897" s="16"/>
      <c r="J897" s="16"/>
      <c r="T897" s="18"/>
    </row>
    <row r="898">
      <c r="A898" s="21"/>
      <c r="G898" s="15"/>
      <c r="H898" s="16"/>
      <c r="I898" s="16"/>
      <c r="J898" s="16"/>
      <c r="T898" s="18"/>
    </row>
    <row r="899">
      <c r="A899" s="21"/>
      <c r="G899" s="15"/>
      <c r="H899" s="16"/>
      <c r="I899" s="16"/>
      <c r="J899" s="16"/>
      <c r="T899" s="18"/>
    </row>
    <row r="900">
      <c r="A900" s="21"/>
      <c r="G900" s="15"/>
      <c r="H900" s="16"/>
      <c r="I900" s="16"/>
      <c r="J900" s="16"/>
      <c r="T900" s="18"/>
    </row>
    <row r="901">
      <c r="A901" s="21"/>
      <c r="G901" s="15"/>
      <c r="H901" s="16"/>
      <c r="I901" s="16"/>
      <c r="J901" s="16"/>
      <c r="T901" s="18"/>
    </row>
    <row r="902">
      <c r="A902" s="21"/>
      <c r="G902" s="15"/>
      <c r="H902" s="16"/>
      <c r="I902" s="16"/>
      <c r="J902" s="16"/>
      <c r="T902" s="18"/>
    </row>
    <row r="903">
      <c r="A903" s="21"/>
      <c r="G903" s="15"/>
      <c r="H903" s="16"/>
      <c r="I903" s="16"/>
      <c r="J903" s="16"/>
      <c r="T903" s="18"/>
    </row>
    <row r="904">
      <c r="A904" s="21"/>
      <c r="G904" s="15"/>
      <c r="H904" s="16"/>
      <c r="I904" s="16"/>
      <c r="J904" s="16"/>
      <c r="T904" s="18"/>
    </row>
    <row r="905">
      <c r="A905" s="21"/>
      <c r="G905" s="15"/>
      <c r="H905" s="16"/>
      <c r="I905" s="16"/>
      <c r="J905" s="16"/>
      <c r="T905" s="18"/>
    </row>
    <row r="906">
      <c r="A906" s="21"/>
      <c r="G906" s="15"/>
      <c r="H906" s="16"/>
      <c r="I906" s="16"/>
      <c r="J906" s="16"/>
      <c r="T906" s="18"/>
    </row>
    <row r="907">
      <c r="A907" s="21"/>
      <c r="G907" s="15"/>
      <c r="H907" s="16"/>
      <c r="I907" s="16"/>
      <c r="J907" s="16"/>
      <c r="T907" s="18"/>
    </row>
    <row r="908">
      <c r="A908" s="21"/>
      <c r="G908" s="15"/>
      <c r="H908" s="16"/>
      <c r="I908" s="16"/>
      <c r="J908" s="16"/>
      <c r="T908" s="18"/>
    </row>
    <row r="909">
      <c r="A909" s="21"/>
      <c r="G909" s="15"/>
      <c r="H909" s="16"/>
      <c r="I909" s="16"/>
      <c r="J909" s="16"/>
      <c r="T909" s="18"/>
    </row>
    <row r="910">
      <c r="A910" s="21"/>
      <c r="G910" s="15"/>
      <c r="H910" s="16"/>
      <c r="I910" s="16"/>
      <c r="J910" s="16"/>
      <c r="T910" s="18"/>
    </row>
    <row r="911">
      <c r="A911" s="21"/>
      <c r="G911" s="15"/>
      <c r="H911" s="16"/>
      <c r="I911" s="16"/>
      <c r="J911" s="16"/>
      <c r="T911" s="18"/>
    </row>
    <row r="912">
      <c r="A912" s="21"/>
      <c r="G912" s="15"/>
      <c r="H912" s="16"/>
      <c r="I912" s="16"/>
      <c r="J912" s="16"/>
      <c r="T912" s="18"/>
    </row>
    <row r="913">
      <c r="A913" s="21"/>
      <c r="G913" s="15"/>
      <c r="H913" s="16"/>
      <c r="I913" s="16"/>
      <c r="J913" s="16"/>
      <c r="T913" s="18"/>
    </row>
    <row r="914">
      <c r="A914" s="21"/>
      <c r="G914" s="15"/>
      <c r="H914" s="16"/>
      <c r="I914" s="16"/>
      <c r="J914" s="16"/>
      <c r="T914" s="18"/>
    </row>
    <row r="915">
      <c r="A915" s="21"/>
      <c r="G915" s="15"/>
      <c r="H915" s="16"/>
      <c r="I915" s="16"/>
      <c r="J915" s="16"/>
      <c r="T915" s="18"/>
    </row>
    <row r="916">
      <c r="A916" s="21"/>
      <c r="G916" s="15"/>
      <c r="H916" s="16"/>
      <c r="I916" s="16"/>
      <c r="J916" s="16"/>
      <c r="T916" s="18"/>
    </row>
    <row r="917">
      <c r="A917" s="21"/>
      <c r="G917" s="15"/>
      <c r="H917" s="16"/>
      <c r="I917" s="16"/>
      <c r="J917" s="16"/>
      <c r="T917" s="18"/>
    </row>
    <row r="918">
      <c r="A918" s="21"/>
      <c r="G918" s="15"/>
      <c r="H918" s="16"/>
      <c r="I918" s="16"/>
      <c r="J918" s="16"/>
      <c r="T918" s="18"/>
    </row>
    <row r="919">
      <c r="A919" s="21"/>
      <c r="G919" s="15"/>
      <c r="H919" s="16"/>
      <c r="I919" s="16"/>
      <c r="J919" s="16"/>
      <c r="T919" s="18"/>
    </row>
    <row r="920">
      <c r="A920" s="21"/>
      <c r="G920" s="15"/>
      <c r="H920" s="16"/>
      <c r="I920" s="16"/>
      <c r="J920" s="16"/>
      <c r="T920" s="18"/>
    </row>
    <row r="921">
      <c r="A921" s="21"/>
      <c r="G921" s="15"/>
      <c r="H921" s="16"/>
      <c r="I921" s="16"/>
      <c r="J921" s="16"/>
      <c r="T921" s="18"/>
    </row>
    <row r="922">
      <c r="A922" s="21"/>
      <c r="G922" s="15"/>
      <c r="H922" s="16"/>
      <c r="I922" s="16"/>
      <c r="J922" s="16"/>
      <c r="T922" s="18"/>
    </row>
    <row r="923">
      <c r="A923" s="21"/>
      <c r="G923" s="15"/>
      <c r="H923" s="16"/>
      <c r="I923" s="16"/>
      <c r="J923" s="16"/>
      <c r="T923" s="18"/>
    </row>
    <row r="924">
      <c r="A924" s="21"/>
      <c r="G924" s="15"/>
      <c r="H924" s="16"/>
      <c r="I924" s="16"/>
      <c r="J924" s="16"/>
      <c r="T924" s="18"/>
    </row>
    <row r="925">
      <c r="A925" s="21"/>
      <c r="G925" s="15"/>
      <c r="H925" s="16"/>
      <c r="I925" s="16"/>
      <c r="J925" s="16"/>
      <c r="T925" s="18"/>
    </row>
    <row r="926">
      <c r="A926" s="21"/>
      <c r="G926" s="15"/>
      <c r="H926" s="16"/>
      <c r="I926" s="16"/>
      <c r="J926" s="16"/>
      <c r="T926" s="18"/>
    </row>
    <row r="927">
      <c r="A927" s="21"/>
      <c r="G927" s="15"/>
      <c r="H927" s="16"/>
      <c r="I927" s="16"/>
      <c r="J927" s="16"/>
      <c r="T927" s="18"/>
    </row>
    <row r="928">
      <c r="A928" s="21"/>
      <c r="G928" s="15"/>
      <c r="H928" s="16"/>
      <c r="I928" s="16"/>
      <c r="J928" s="16"/>
      <c r="T928" s="18"/>
    </row>
    <row r="929">
      <c r="A929" s="21"/>
      <c r="G929" s="15"/>
      <c r="H929" s="16"/>
      <c r="I929" s="16"/>
      <c r="J929" s="16"/>
      <c r="T929" s="18"/>
    </row>
    <row r="930">
      <c r="A930" s="21"/>
      <c r="G930" s="15"/>
      <c r="H930" s="16"/>
      <c r="I930" s="16"/>
      <c r="J930" s="16"/>
      <c r="T930" s="18"/>
    </row>
    <row r="931">
      <c r="A931" s="21"/>
      <c r="G931" s="15"/>
      <c r="H931" s="16"/>
      <c r="I931" s="16"/>
      <c r="J931" s="16"/>
      <c r="T931" s="18"/>
    </row>
    <row r="932">
      <c r="A932" s="21"/>
      <c r="G932" s="15"/>
      <c r="H932" s="16"/>
      <c r="I932" s="16"/>
      <c r="J932" s="16"/>
      <c r="T932" s="18"/>
    </row>
    <row r="933">
      <c r="A933" s="21"/>
      <c r="G933" s="15"/>
      <c r="H933" s="16"/>
      <c r="I933" s="16"/>
      <c r="J933" s="16"/>
      <c r="T933" s="18"/>
    </row>
    <row r="934">
      <c r="A934" s="21"/>
      <c r="G934" s="15"/>
      <c r="H934" s="16"/>
      <c r="I934" s="16"/>
      <c r="J934" s="16"/>
      <c r="T934" s="18"/>
    </row>
    <row r="935">
      <c r="A935" s="21"/>
      <c r="G935" s="15"/>
      <c r="H935" s="16"/>
      <c r="I935" s="16"/>
      <c r="J935" s="16"/>
      <c r="T935" s="18"/>
    </row>
    <row r="936">
      <c r="A936" s="21"/>
      <c r="G936" s="15"/>
      <c r="H936" s="16"/>
      <c r="I936" s="16"/>
      <c r="J936" s="16"/>
      <c r="T936" s="18"/>
    </row>
    <row r="937">
      <c r="A937" s="21"/>
      <c r="G937" s="15"/>
      <c r="H937" s="16"/>
      <c r="I937" s="16"/>
      <c r="J937" s="16"/>
      <c r="T937" s="18"/>
    </row>
    <row r="938">
      <c r="A938" s="21"/>
      <c r="G938" s="15"/>
      <c r="H938" s="16"/>
      <c r="I938" s="16"/>
      <c r="J938" s="16"/>
      <c r="T938" s="18"/>
    </row>
    <row r="939">
      <c r="A939" s="21"/>
      <c r="G939" s="15"/>
      <c r="H939" s="16"/>
      <c r="I939" s="16"/>
      <c r="J939" s="16"/>
      <c r="T939" s="18"/>
    </row>
    <row r="940">
      <c r="A940" s="21"/>
      <c r="G940" s="15"/>
      <c r="H940" s="16"/>
      <c r="I940" s="16"/>
      <c r="J940" s="16"/>
      <c r="T940" s="18"/>
    </row>
    <row r="941">
      <c r="A941" s="21"/>
      <c r="G941" s="15"/>
      <c r="H941" s="16"/>
      <c r="I941" s="16"/>
      <c r="J941" s="16"/>
      <c r="T941" s="18"/>
    </row>
    <row r="942">
      <c r="A942" s="21"/>
      <c r="G942" s="15"/>
      <c r="H942" s="16"/>
      <c r="I942" s="16"/>
      <c r="J942" s="16"/>
      <c r="T942" s="18"/>
    </row>
    <row r="943">
      <c r="A943" s="21"/>
      <c r="G943" s="15"/>
      <c r="H943" s="16"/>
      <c r="I943" s="16"/>
      <c r="J943" s="16"/>
      <c r="T943" s="18"/>
    </row>
    <row r="944">
      <c r="A944" s="21"/>
      <c r="G944" s="15"/>
      <c r="H944" s="16"/>
      <c r="I944" s="16"/>
      <c r="J944" s="16"/>
      <c r="T944" s="18"/>
    </row>
    <row r="945">
      <c r="A945" s="21"/>
      <c r="G945" s="15"/>
      <c r="H945" s="16"/>
      <c r="I945" s="16"/>
      <c r="J945" s="16"/>
      <c r="T945" s="18"/>
    </row>
    <row r="946">
      <c r="A946" s="21"/>
      <c r="G946" s="15"/>
      <c r="H946" s="16"/>
      <c r="I946" s="16"/>
      <c r="J946" s="16"/>
      <c r="T946" s="18"/>
    </row>
    <row r="947">
      <c r="A947" s="21"/>
      <c r="G947" s="15"/>
      <c r="H947" s="16"/>
      <c r="I947" s="16"/>
      <c r="J947" s="16"/>
      <c r="T947" s="18"/>
    </row>
    <row r="948">
      <c r="A948" s="21"/>
      <c r="G948" s="15"/>
      <c r="H948" s="16"/>
      <c r="I948" s="16"/>
      <c r="J948" s="16"/>
      <c r="T948" s="18"/>
    </row>
    <row r="949">
      <c r="A949" s="21"/>
      <c r="G949" s="15"/>
      <c r="H949" s="16"/>
      <c r="I949" s="16"/>
      <c r="J949" s="16"/>
      <c r="T949" s="18"/>
    </row>
    <row r="950">
      <c r="A950" s="21"/>
      <c r="G950" s="15"/>
      <c r="H950" s="16"/>
      <c r="I950" s="16"/>
      <c r="J950" s="16"/>
      <c r="T950" s="18"/>
    </row>
    <row r="951">
      <c r="A951" s="21"/>
      <c r="G951" s="15"/>
      <c r="H951" s="16"/>
      <c r="I951" s="16"/>
      <c r="J951" s="16"/>
      <c r="T951" s="18"/>
    </row>
    <row r="952">
      <c r="A952" s="21"/>
      <c r="G952" s="15"/>
      <c r="H952" s="16"/>
      <c r="I952" s="16"/>
      <c r="J952" s="16"/>
      <c r="T952" s="18"/>
    </row>
    <row r="953">
      <c r="A953" s="21"/>
      <c r="G953" s="15"/>
      <c r="H953" s="16"/>
      <c r="I953" s="16"/>
      <c r="J953" s="16"/>
      <c r="T953" s="18"/>
    </row>
    <row r="954">
      <c r="A954" s="21"/>
      <c r="G954" s="15"/>
      <c r="H954" s="16"/>
      <c r="I954" s="16"/>
      <c r="J954" s="16"/>
      <c r="T954" s="18"/>
    </row>
    <row r="955">
      <c r="A955" s="21"/>
      <c r="G955" s="15"/>
      <c r="H955" s="16"/>
      <c r="I955" s="16"/>
      <c r="J955" s="16"/>
      <c r="T955" s="18"/>
    </row>
    <row r="956">
      <c r="A956" s="21"/>
      <c r="G956" s="15"/>
      <c r="H956" s="16"/>
      <c r="I956" s="16"/>
      <c r="J956" s="16"/>
      <c r="T956" s="18"/>
    </row>
    <row r="957">
      <c r="A957" s="21"/>
      <c r="G957" s="15"/>
      <c r="H957" s="16"/>
      <c r="I957" s="16"/>
      <c r="J957" s="16"/>
      <c r="T957" s="18"/>
    </row>
    <row r="958">
      <c r="A958" s="21"/>
      <c r="G958" s="15"/>
      <c r="H958" s="16"/>
      <c r="I958" s="16"/>
      <c r="J958" s="16"/>
      <c r="T958" s="18"/>
    </row>
    <row r="959">
      <c r="A959" s="21"/>
      <c r="G959" s="15"/>
      <c r="H959" s="16"/>
      <c r="I959" s="16"/>
      <c r="J959" s="16"/>
      <c r="T959" s="18"/>
    </row>
    <row r="960">
      <c r="A960" s="21"/>
      <c r="G960" s="15"/>
      <c r="H960" s="16"/>
      <c r="I960" s="16"/>
      <c r="J960" s="16"/>
      <c r="T960" s="18"/>
    </row>
    <row r="961">
      <c r="A961" s="21"/>
      <c r="G961" s="15"/>
      <c r="H961" s="16"/>
      <c r="I961" s="16"/>
      <c r="J961" s="16"/>
      <c r="T961" s="18"/>
    </row>
    <row r="962">
      <c r="A962" s="21"/>
      <c r="G962" s="15"/>
      <c r="H962" s="16"/>
      <c r="I962" s="16"/>
      <c r="J962" s="16"/>
      <c r="T962" s="18"/>
    </row>
    <row r="963">
      <c r="A963" s="21"/>
      <c r="G963" s="15"/>
      <c r="H963" s="16"/>
      <c r="I963" s="16"/>
      <c r="J963" s="16"/>
      <c r="T963" s="18"/>
    </row>
    <row r="964">
      <c r="A964" s="21"/>
      <c r="G964" s="15"/>
      <c r="H964" s="16"/>
      <c r="I964" s="16"/>
      <c r="J964" s="16"/>
      <c r="T964" s="18"/>
    </row>
    <row r="965">
      <c r="A965" s="21"/>
      <c r="G965" s="15"/>
      <c r="H965" s="16"/>
      <c r="I965" s="16"/>
      <c r="J965" s="16"/>
      <c r="T965" s="18"/>
    </row>
    <row r="966">
      <c r="A966" s="21"/>
      <c r="G966" s="15"/>
      <c r="H966" s="16"/>
      <c r="I966" s="16"/>
      <c r="J966" s="16"/>
      <c r="T966" s="18"/>
    </row>
    <row r="967">
      <c r="A967" s="21"/>
      <c r="G967" s="15"/>
      <c r="H967" s="16"/>
      <c r="I967" s="16"/>
      <c r="J967" s="16"/>
      <c r="T967" s="18"/>
    </row>
    <row r="968">
      <c r="A968" s="21"/>
      <c r="G968" s="15"/>
      <c r="H968" s="16"/>
      <c r="I968" s="16"/>
      <c r="J968" s="16"/>
      <c r="T968" s="18"/>
    </row>
    <row r="969">
      <c r="A969" s="21"/>
      <c r="G969" s="15"/>
      <c r="H969" s="16"/>
      <c r="I969" s="16"/>
      <c r="J969" s="16"/>
      <c r="T969" s="18"/>
    </row>
    <row r="970">
      <c r="A970" s="21"/>
      <c r="G970" s="15"/>
      <c r="H970" s="16"/>
      <c r="I970" s="16"/>
      <c r="J970" s="16"/>
      <c r="T970" s="18"/>
    </row>
    <row r="971">
      <c r="A971" s="21"/>
      <c r="G971" s="15"/>
      <c r="H971" s="16"/>
      <c r="I971" s="16"/>
      <c r="J971" s="16"/>
      <c r="T971" s="18"/>
    </row>
    <row r="972">
      <c r="A972" s="21"/>
      <c r="G972" s="15"/>
      <c r="H972" s="16"/>
      <c r="I972" s="16"/>
      <c r="J972" s="16"/>
      <c r="T972" s="18"/>
    </row>
    <row r="973">
      <c r="A973" s="21"/>
      <c r="G973" s="15"/>
      <c r="H973" s="16"/>
      <c r="I973" s="16"/>
      <c r="J973" s="16"/>
      <c r="T973" s="18"/>
    </row>
    <row r="974">
      <c r="A974" s="21"/>
      <c r="G974" s="15"/>
      <c r="H974" s="16"/>
      <c r="I974" s="16"/>
      <c r="J974" s="16"/>
      <c r="T974" s="18"/>
    </row>
    <row r="975">
      <c r="A975" s="21"/>
      <c r="G975" s="15"/>
      <c r="H975" s="16"/>
      <c r="I975" s="16"/>
      <c r="J975" s="16"/>
      <c r="T975" s="18"/>
    </row>
    <row r="976">
      <c r="A976" s="21"/>
      <c r="G976" s="15"/>
      <c r="H976" s="16"/>
      <c r="I976" s="16"/>
      <c r="J976" s="16"/>
      <c r="T976" s="18"/>
    </row>
    <row r="977">
      <c r="A977" s="21"/>
      <c r="G977" s="15"/>
      <c r="H977" s="16"/>
      <c r="I977" s="16"/>
      <c r="J977" s="16"/>
      <c r="T977" s="18"/>
    </row>
    <row r="978">
      <c r="A978" s="21"/>
      <c r="G978" s="15"/>
      <c r="H978" s="16"/>
      <c r="I978" s="16"/>
      <c r="J978" s="16"/>
      <c r="T978" s="18"/>
    </row>
    <row r="979">
      <c r="A979" s="21"/>
      <c r="G979" s="15"/>
      <c r="H979" s="16"/>
      <c r="I979" s="16"/>
      <c r="J979" s="16"/>
      <c r="T979" s="18"/>
    </row>
    <row r="980">
      <c r="A980" s="21"/>
      <c r="G980" s="15"/>
      <c r="H980" s="16"/>
      <c r="I980" s="16"/>
      <c r="J980" s="16"/>
      <c r="T980" s="18"/>
    </row>
    <row r="981">
      <c r="A981" s="21"/>
      <c r="G981" s="15"/>
      <c r="H981" s="16"/>
      <c r="I981" s="16"/>
      <c r="J981" s="16"/>
      <c r="T981" s="18"/>
    </row>
    <row r="982">
      <c r="A982" s="21"/>
      <c r="G982" s="15"/>
      <c r="H982" s="16"/>
      <c r="I982" s="16"/>
      <c r="J982" s="16"/>
      <c r="T982" s="18"/>
    </row>
    <row r="983">
      <c r="A983" s="21"/>
      <c r="G983" s="15"/>
      <c r="H983" s="16"/>
      <c r="I983" s="16"/>
      <c r="J983" s="16"/>
      <c r="T983" s="18"/>
    </row>
    <row r="984">
      <c r="A984" s="21"/>
      <c r="G984" s="15"/>
      <c r="H984" s="16"/>
      <c r="I984" s="16"/>
      <c r="J984" s="16"/>
      <c r="T984" s="18"/>
    </row>
    <row r="985">
      <c r="A985" s="21"/>
      <c r="G985" s="15"/>
      <c r="H985" s="16"/>
      <c r="I985" s="16"/>
      <c r="J985" s="16"/>
      <c r="T985" s="18"/>
    </row>
    <row r="986">
      <c r="A986" s="21"/>
      <c r="G986" s="15"/>
      <c r="H986" s="16"/>
      <c r="I986" s="16"/>
      <c r="J986" s="16"/>
      <c r="T986" s="18"/>
    </row>
    <row r="987">
      <c r="A987" s="21"/>
      <c r="G987" s="15"/>
      <c r="H987" s="16"/>
      <c r="I987" s="16"/>
      <c r="J987" s="16"/>
      <c r="T987" s="18"/>
    </row>
    <row r="988">
      <c r="A988" s="21"/>
      <c r="G988" s="15"/>
      <c r="H988" s="16"/>
      <c r="I988" s="16"/>
      <c r="J988" s="16"/>
      <c r="T988" s="18"/>
    </row>
    <row r="989">
      <c r="A989" s="21"/>
      <c r="G989" s="15"/>
      <c r="H989" s="16"/>
      <c r="I989" s="16"/>
      <c r="J989" s="16"/>
      <c r="T989" s="18"/>
    </row>
    <row r="990">
      <c r="A990" s="21"/>
      <c r="G990" s="15"/>
      <c r="H990" s="16"/>
      <c r="I990" s="16"/>
      <c r="J990" s="16"/>
      <c r="T990" s="18"/>
    </row>
    <row r="991">
      <c r="A991" s="21"/>
      <c r="G991" s="15"/>
      <c r="H991" s="16"/>
      <c r="I991" s="16"/>
      <c r="J991" s="16"/>
      <c r="T991" s="18"/>
    </row>
    <row r="992">
      <c r="A992" s="21"/>
      <c r="G992" s="15"/>
      <c r="H992" s="16"/>
      <c r="I992" s="16"/>
      <c r="J992" s="16"/>
      <c r="T992" s="18"/>
    </row>
    <row r="993">
      <c r="A993" s="21"/>
      <c r="G993" s="15"/>
      <c r="H993" s="16"/>
      <c r="I993" s="16"/>
      <c r="J993" s="16"/>
      <c r="T993" s="18"/>
    </row>
    <row r="994">
      <c r="A994" s="21"/>
      <c r="G994" s="15"/>
      <c r="H994" s="16"/>
      <c r="I994" s="16"/>
      <c r="J994" s="16"/>
      <c r="T994" s="18"/>
    </row>
    <row r="995">
      <c r="A995" s="21"/>
      <c r="G995" s="15"/>
      <c r="H995" s="16"/>
      <c r="I995" s="16"/>
      <c r="J995" s="16"/>
      <c r="T995" s="18"/>
    </row>
    <row r="996">
      <c r="A996" s="21"/>
      <c r="G996" s="15"/>
      <c r="H996" s="16"/>
      <c r="I996" s="16"/>
      <c r="J996" s="16"/>
      <c r="T996" s="18"/>
    </row>
    <row r="997">
      <c r="A997" s="21"/>
      <c r="G997" s="15"/>
      <c r="H997" s="16"/>
      <c r="I997" s="16"/>
      <c r="J997" s="16"/>
      <c r="T997" s="18"/>
    </row>
    <row r="998">
      <c r="A998" s="21"/>
      <c r="G998" s="15"/>
      <c r="H998" s="16"/>
      <c r="I998" s="16"/>
      <c r="J998" s="16"/>
      <c r="T998" s="18"/>
    </row>
    <row r="999">
      <c r="A999" s="21"/>
      <c r="G999" s="15"/>
      <c r="H999" s="16"/>
      <c r="I999" s="16"/>
      <c r="J999" s="16"/>
      <c r="T999" s="18"/>
    </row>
    <row r="1000">
      <c r="A1000" s="21"/>
      <c r="G1000" s="15"/>
      <c r="H1000" s="16"/>
      <c r="I1000" s="16"/>
      <c r="J1000" s="16"/>
      <c r="T1000" s="18"/>
    </row>
    <row r="1001">
      <c r="A1001" s="21"/>
      <c r="G1001" s="15"/>
      <c r="H1001" s="16"/>
      <c r="I1001" s="16"/>
      <c r="J1001" s="16"/>
      <c r="T1001" s="18"/>
    </row>
    <row r="1002">
      <c r="A1002" s="21"/>
      <c r="G1002" s="15"/>
      <c r="H1002" s="16"/>
      <c r="I1002" s="16"/>
      <c r="J1002" s="16"/>
      <c r="T1002" s="18"/>
    </row>
    <row r="1003">
      <c r="A1003" s="21"/>
      <c r="G1003" s="15"/>
      <c r="H1003" s="16"/>
      <c r="I1003" s="16"/>
      <c r="J1003" s="16"/>
      <c r="T1003" s="18"/>
    </row>
    <row r="1004">
      <c r="A1004" s="21"/>
      <c r="G1004" s="15"/>
      <c r="H1004" s="16"/>
      <c r="I1004" s="16"/>
      <c r="J1004" s="16"/>
      <c r="T1004" s="18"/>
    </row>
    <row r="1005">
      <c r="A1005" s="21"/>
      <c r="G1005" s="15"/>
      <c r="H1005" s="16"/>
      <c r="I1005" s="16"/>
      <c r="J1005" s="16"/>
      <c r="T1005" s="18"/>
    </row>
    <row r="1006">
      <c r="A1006" s="21"/>
      <c r="G1006" s="15"/>
      <c r="H1006" s="16"/>
      <c r="I1006" s="16"/>
      <c r="J1006" s="16"/>
      <c r="T1006" s="18"/>
    </row>
    <row r="1007">
      <c r="A1007" s="21"/>
      <c r="G1007" s="15"/>
      <c r="H1007" s="16"/>
      <c r="I1007" s="16"/>
      <c r="J1007" s="16"/>
      <c r="T1007" s="18"/>
    </row>
    <row r="1008">
      <c r="A1008" s="21"/>
      <c r="G1008" s="15"/>
      <c r="H1008" s="16"/>
      <c r="I1008" s="16"/>
      <c r="J1008" s="16"/>
      <c r="T1008" s="18"/>
    </row>
    <row r="1009">
      <c r="A1009" s="21"/>
      <c r="G1009" s="15"/>
      <c r="H1009" s="16"/>
      <c r="I1009" s="16"/>
      <c r="J1009" s="16"/>
      <c r="T1009" s="18"/>
    </row>
    <row r="1010">
      <c r="A1010" s="21"/>
      <c r="G1010" s="15"/>
      <c r="H1010" s="16"/>
      <c r="I1010" s="16"/>
      <c r="J1010" s="16"/>
      <c r="T1010" s="18"/>
    </row>
    <row r="1011">
      <c r="A1011" s="21"/>
      <c r="G1011" s="15"/>
      <c r="H1011" s="16"/>
      <c r="I1011" s="16"/>
      <c r="J1011" s="16"/>
      <c r="T1011" s="18"/>
    </row>
    <row r="1012">
      <c r="A1012" s="21"/>
      <c r="G1012" s="15"/>
      <c r="H1012" s="16"/>
      <c r="I1012" s="16"/>
      <c r="J1012" s="16"/>
      <c r="T1012" s="18"/>
    </row>
    <row r="1013">
      <c r="A1013" s="21"/>
      <c r="B1013" s="57"/>
      <c r="K1013" s="17"/>
      <c r="T1013" s="18"/>
    </row>
  </sheetData>
  <mergeCells count="2">
    <mergeCell ref="G1:J1"/>
    <mergeCell ref="N1:V1"/>
  </mergeCells>
  <drawing r:id="rId1"/>
</worksheet>
</file>